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showInkAnnotation="0" updateLinks="never"/>
  <mc:AlternateContent xmlns:mc="http://schemas.openxmlformats.org/markup-compatibility/2006">
    <mc:Choice Requires="x15">
      <x15ac:absPath xmlns:x15ac="http://schemas.microsoft.com/office/spreadsheetml/2010/11/ac" url="T:\ML\EGFL_ELER\Antragsverfahren 2026\NC-Listen\"/>
    </mc:Choice>
  </mc:AlternateContent>
  <xr:revisionPtr revIDLastSave="0" documentId="13_ncr:1_{C12C5186-CB71-4896-891E-0490347392B8}" xr6:coauthVersionLast="47" xr6:coauthVersionMax="47" xr10:uidLastSave="{00000000-0000-0000-0000-000000000000}"/>
  <workbookProtection workbookAlgorithmName="SHA-512" workbookHashValue="o6R4ogG09ACVDhJTyfbSeCEbC6jWgiCEiGjVSTAfvemOLSH7gfJSM5Yt7+Yr/R7PUXersvNhW6qyCR3WcX5TPw==" workbookSaltValue="718WvQuZED4uNw2TiK9RRA==" workbookSpinCount="100000" lockStructure="1"/>
  <bookViews>
    <workbookView xWindow="28680" yWindow="-120" windowWidth="29040" windowHeight="17520" tabRatio="624" xr2:uid="{00000000-000D-0000-FFFF-FFFF00000000}"/>
  </bookViews>
  <sheets>
    <sheet name="Kulturen" sheetId="14" r:id="rId1"/>
    <sheet name="Bindungs-NC zu Kulturen" sheetId="20" r:id="rId2"/>
    <sheet name="Landschaftselemente" sheetId="21" r:id="rId3"/>
    <sheet name="Erläuterungen" sheetId="23" r:id="rId4"/>
    <sheet name="HBNutz ZID" sheetId="12" state="hidden" r:id="rId5"/>
    <sheet name="Kulturen alt" sheetId="13" state="hidden" r:id="rId6"/>
    <sheet name="Kulturen V1" sheetId="7" state="hidden" r:id="rId7"/>
  </sheets>
  <externalReferences>
    <externalReference r:id="rId8"/>
    <externalReference r:id="rId9"/>
  </externalReferences>
  <definedNames>
    <definedName name="_xlnm._FilterDatabase" localSheetId="1" hidden="1">'Bindungs-NC zu Kulturen'!$A$2:$E$12</definedName>
    <definedName name="_xlnm._FilterDatabase" localSheetId="0" hidden="1">Kulturen!$A$2:$BB$264</definedName>
    <definedName name="_xlnm._FilterDatabase" localSheetId="5" hidden="1">'Kulturen alt'!$A$2:$AK$434</definedName>
    <definedName name="_xlnm._FilterDatabase" localSheetId="6" hidden="1">'Kulturen V1'!$A$2:$AF$150</definedName>
    <definedName name="a">#REF!</definedName>
    <definedName name="Auswahl">#REF!</definedName>
    <definedName name="G_1">#REF!</definedName>
    <definedName name="G_7">#REF!</definedName>
    <definedName name="G_90">[1]Liste!$J$5:$J$13</definedName>
    <definedName name="Kat">#REF!</definedName>
    <definedName name="mehr">#REF!</definedName>
    <definedName name="ÖR2">#REF!</definedName>
    <definedName name="ÖR6">#REF!</definedName>
    <definedName name="Sta">#REF!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AF96" i="7" l="1"/>
  <c r="O96" i="7"/>
  <c r="B96" i="7"/>
  <c r="AF104" i="7"/>
  <c r="AF103" i="7"/>
  <c r="O103" i="7"/>
  <c r="B103" i="7"/>
  <c r="AF101" i="7"/>
  <c r="O101" i="7"/>
  <c r="B101" i="7"/>
  <c r="AF100" i="7"/>
  <c r="O100" i="7"/>
  <c r="B100" i="7"/>
  <c r="AF99" i="7"/>
  <c r="O99" i="7"/>
  <c r="B99" i="7"/>
  <c r="AF98" i="7"/>
  <c r="O98" i="7"/>
  <c r="B98" i="7"/>
  <c r="AF95" i="7"/>
  <c r="O95" i="7"/>
  <c r="B95" i="7"/>
  <c r="AF94" i="7"/>
  <c r="O94" i="7"/>
  <c r="B94" i="7"/>
  <c r="AF93" i="7"/>
  <c r="O93" i="7"/>
  <c r="B93" i="7"/>
  <c r="AF91" i="7"/>
  <c r="O91" i="7"/>
  <c r="B91" i="7"/>
  <c r="AF90" i="7"/>
  <c r="O90" i="7"/>
  <c r="B90" i="7"/>
  <c r="AF88" i="7"/>
  <c r="O88" i="7"/>
  <c r="B88" i="7"/>
  <c r="AF87" i="7"/>
  <c r="O87" i="7"/>
  <c r="B87" i="7"/>
  <c r="AF85" i="7"/>
  <c r="O85" i="7"/>
  <c r="B85" i="7"/>
  <c r="AF84" i="7"/>
  <c r="O84" i="7"/>
  <c r="B84" i="7"/>
  <c r="AF83" i="7"/>
  <c r="O83" i="7"/>
  <c r="B83" i="7"/>
  <c r="AF82" i="7"/>
  <c r="O82" i="7"/>
  <c r="B82" i="7"/>
  <c r="AF81" i="7"/>
  <c r="O81" i="7"/>
  <c r="B81" i="7"/>
  <c r="AF80" i="7"/>
  <c r="O80" i="7"/>
  <c r="B80" i="7"/>
  <c r="AF79" i="7"/>
  <c r="O79" i="7"/>
  <c r="B79" i="7"/>
  <c r="AF77" i="7"/>
  <c r="O77" i="7"/>
  <c r="B77" i="7"/>
  <c r="AF76" i="7"/>
  <c r="O76" i="7"/>
  <c r="B76" i="7"/>
  <c r="AF75" i="7"/>
  <c r="O75" i="7"/>
  <c r="B75" i="7"/>
  <c r="AF74" i="7"/>
  <c r="O74" i="7"/>
  <c r="B74" i="7"/>
  <c r="AF135" i="7"/>
  <c r="O135" i="7"/>
  <c r="B135" i="7"/>
  <c r="O118" i="7" l="1"/>
  <c r="AF72" i="7"/>
  <c r="O72" i="7"/>
  <c r="B72" i="7"/>
  <c r="AF71" i="7"/>
  <c r="O71" i="7"/>
  <c r="B71" i="7"/>
  <c r="AF70" i="7"/>
  <c r="O70" i="7"/>
  <c r="B70" i="7"/>
  <c r="AF67" i="7"/>
  <c r="B67" i="7"/>
  <c r="O53" i="7" l="1"/>
  <c r="B149" i="7"/>
  <c r="B148" i="7"/>
  <c r="B147" i="7"/>
  <c r="B146" i="7"/>
  <c r="B145" i="7"/>
  <c r="B144" i="7"/>
  <c r="B143" i="7"/>
  <c r="B142" i="7"/>
  <c r="B141" i="7"/>
  <c r="B140" i="7"/>
  <c r="B139" i="7"/>
  <c r="B138" i="7"/>
  <c r="B137" i="7"/>
  <c r="B136" i="7"/>
  <c r="B134" i="7"/>
  <c r="B133" i="7"/>
  <c r="B132" i="7"/>
  <c r="B131" i="7"/>
  <c r="B130" i="7"/>
  <c r="B129" i="7"/>
  <c r="B128" i="7"/>
  <c r="B127" i="7"/>
  <c r="B126" i="7"/>
  <c r="B125" i="7"/>
  <c r="B124" i="7"/>
  <c r="B123" i="7"/>
  <c r="B122" i="7"/>
  <c r="B121" i="7"/>
  <c r="B120" i="7"/>
  <c r="B119" i="7"/>
  <c r="B117" i="7"/>
  <c r="B116" i="7"/>
  <c r="B115" i="7"/>
  <c r="B114" i="7"/>
  <c r="B113" i="7"/>
  <c r="B112" i="7"/>
  <c r="B111" i="7"/>
  <c r="B110" i="7"/>
  <c r="B109" i="7"/>
  <c r="B66" i="7"/>
  <c r="B65" i="7"/>
  <c r="B64" i="7"/>
  <c r="B63" i="7"/>
  <c r="B62" i="7"/>
  <c r="B61" i="7"/>
  <c r="B60" i="7"/>
  <c r="B59" i="7"/>
  <c r="B58" i="7"/>
  <c r="B57" i="7"/>
  <c r="B56" i="7"/>
  <c r="B55" i="7"/>
  <c r="B54" i="7"/>
  <c r="B52" i="7"/>
  <c r="B51" i="7"/>
  <c r="B50" i="7"/>
  <c r="B49" i="7"/>
  <c r="B48" i="7"/>
  <c r="B47" i="7"/>
  <c r="B46" i="7"/>
  <c r="B45" i="7"/>
  <c r="B44" i="7"/>
  <c r="B43" i="7"/>
  <c r="B42" i="7"/>
  <c r="B41" i="7"/>
  <c r="B40" i="7"/>
  <c r="B39" i="7"/>
  <c r="B38" i="7"/>
  <c r="B37" i="7"/>
  <c r="B36" i="7"/>
  <c r="B35" i="7"/>
  <c r="B34" i="7"/>
  <c r="B33" i="7"/>
  <c r="B32" i="7"/>
  <c r="B31" i="7"/>
  <c r="B30" i="7"/>
  <c r="B29" i="7"/>
  <c r="B28" i="7"/>
  <c r="B27" i="7"/>
  <c r="B26" i="7"/>
  <c r="B25" i="7"/>
  <c r="B24" i="7"/>
  <c r="B23" i="7"/>
  <c r="B7" i="7"/>
  <c r="AF132" i="7" l="1"/>
  <c r="O132" i="7"/>
  <c r="AF127" i="7"/>
  <c r="O127" i="7"/>
  <c r="AF126" i="7"/>
  <c r="O126" i="7"/>
  <c r="AF125" i="7"/>
  <c r="O125" i="7"/>
  <c r="AF123" i="7"/>
  <c r="O123" i="7"/>
  <c r="AF139" i="7"/>
  <c r="O139" i="7"/>
  <c r="AF130" i="7"/>
  <c r="O130" i="7"/>
  <c r="AF122" i="7"/>
  <c r="O122" i="7"/>
  <c r="AF138" i="7"/>
  <c r="O138" i="7"/>
  <c r="AF137" i="7"/>
  <c r="O137" i="7"/>
  <c r="AF136" i="7"/>
  <c r="O136" i="7"/>
  <c r="AF128" i="7"/>
  <c r="O128" i="7"/>
  <c r="AF134" i="7"/>
  <c r="O134" i="7"/>
  <c r="AF133" i="7"/>
  <c r="O133" i="7"/>
  <c r="AF131" i="7"/>
  <c r="O131" i="7"/>
  <c r="AF129" i="7"/>
  <c r="O129" i="7"/>
  <c r="AF120" i="7"/>
  <c r="O120" i="7"/>
  <c r="AF121" i="7"/>
  <c r="O121" i="7"/>
  <c r="AF124" i="7"/>
  <c r="O124" i="7"/>
  <c r="AF119" i="7"/>
  <c r="O119" i="7"/>
  <c r="AF117" i="7"/>
  <c r="O117" i="7"/>
  <c r="AF116" i="7"/>
  <c r="O116" i="7"/>
  <c r="AF115" i="7"/>
  <c r="O115" i="7"/>
  <c r="AF114" i="7"/>
  <c r="O114" i="7"/>
  <c r="AF113" i="7"/>
  <c r="O113" i="7"/>
  <c r="AF112" i="7"/>
  <c r="O112" i="7"/>
  <c r="AF111" i="7"/>
  <c r="O111" i="7"/>
  <c r="AF109" i="7"/>
  <c r="AF56" i="7"/>
  <c r="O56" i="7"/>
  <c r="AF60" i="7"/>
  <c r="O60" i="7"/>
  <c r="AF52" i="7" l="1"/>
  <c r="O52" i="7"/>
  <c r="AF51" i="7"/>
  <c r="O51" i="7"/>
  <c r="AF457" i="7"/>
  <c r="O457" i="7"/>
  <c r="B457" i="7"/>
  <c r="AF456" i="7"/>
  <c r="O456" i="7"/>
  <c r="B456" i="7"/>
  <c r="AF455" i="7"/>
  <c r="O455" i="7"/>
  <c r="B455" i="7"/>
  <c r="AF454" i="7"/>
  <c r="O454" i="7"/>
  <c r="B454" i="7"/>
  <c r="AF453" i="7"/>
  <c r="O453" i="7"/>
  <c r="B453" i="7"/>
  <c r="AF452" i="7"/>
  <c r="O452" i="7"/>
  <c r="B452" i="7"/>
  <c r="AF451" i="7"/>
  <c r="O451" i="7"/>
  <c r="B451" i="7"/>
  <c r="AF450" i="7"/>
  <c r="O450" i="7"/>
  <c r="B450" i="7"/>
  <c r="AF449" i="7"/>
  <c r="O449" i="7"/>
  <c r="B449" i="7"/>
  <c r="AF448" i="7"/>
  <c r="O448" i="7"/>
  <c r="B448" i="7"/>
  <c r="AF447" i="7"/>
  <c r="O447" i="7"/>
  <c r="B447" i="7"/>
  <c r="AF446" i="7"/>
  <c r="O446" i="7"/>
  <c r="B446" i="7"/>
  <c r="AF445" i="7"/>
  <c r="O445" i="7"/>
  <c r="B445" i="7"/>
  <c r="AF444" i="7"/>
  <c r="O444" i="7"/>
  <c r="B444" i="7"/>
  <c r="AF443" i="7"/>
  <c r="O443" i="7"/>
  <c r="B443" i="7"/>
  <c r="AF442" i="7"/>
  <c r="O442" i="7"/>
  <c r="B442" i="7"/>
  <c r="AF441" i="7"/>
  <c r="O441" i="7"/>
  <c r="B441" i="7"/>
  <c r="AF440" i="7"/>
  <c r="O440" i="7"/>
  <c r="B440" i="7"/>
  <c r="AF439" i="7"/>
  <c r="O439" i="7"/>
  <c r="B439" i="7"/>
  <c r="AF438" i="7"/>
  <c r="O438" i="7"/>
  <c r="B438" i="7"/>
  <c r="AF437" i="7"/>
  <c r="O437" i="7"/>
  <c r="B437" i="7"/>
  <c r="AF436" i="7"/>
  <c r="O436" i="7"/>
  <c r="B436" i="7"/>
  <c r="AF435" i="7"/>
  <c r="O435" i="7"/>
  <c r="B435" i="7"/>
  <c r="AF434" i="7"/>
  <c r="O434" i="7"/>
  <c r="B434" i="7"/>
  <c r="AF433" i="7"/>
  <c r="O433" i="7"/>
  <c r="B433" i="7"/>
  <c r="AF432" i="7"/>
  <c r="O432" i="7"/>
  <c r="B432" i="7"/>
  <c r="AF431" i="7"/>
  <c r="Q431" i="7"/>
  <c r="O431" i="7"/>
  <c r="B431" i="7"/>
  <c r="AF430" i="7"/>
  <c r="O430" i="7"/>
  <c r="B430" i="7"/>
  <c r="AF429" i="7"/>
  <c r="O429" i="7"/>
  <c r="B429" i="7"/>
  <c r="AF428" i="7"/>
  <c r="O428" i="7"/>
  <c r="B428" i="7"/>
  <c r="AF427" i="7"/>
  <c r="O427" i="7"/>
  <c r="B427" i="7"/>
  <c r="AF426" i="7"/>
  <c r="O426" i="7"/>
  <c r="B426" i="7"/>
  <c r="AF425" i="7"/>
  <c r="Q425" i="7"/>
  <c r="O425" i="7"/>
  <c r="B425" i="7"/>
  <c r="AF424" i="7"/>
  <c r="O424" i="7"/>
  <c r="B424" i="7"/>
  <c r="AF423" i="7"/>
  <c r="O423" i="7"/>
  <c r="B423" i="7"/>
  <c r="AF422" i="7"/>
  <c r="O422" i="7"/>
  <c r="B422" i="7"/>
  <c r="AF421" i="7"/>
  <c r="B421" i="7"/>
  <c r="AF420" i="7"/>
  <c r="O420" i="7"/>
  <c r="B420" i="7"/>
  <c r="AF419" i="7"/>
  <c r="O419" i="7"/>
  <c r="B419" i="7"/>
  <c r="AF418" i="7"/>
  <c r="O418" i="7"/>
  <c r="B418" i="7"/>
  <c r="AF417" i="7"/>
  <c r="O417" i="7"/>
  <c r="B417" i="7"/>
  <c r="AF416" i="7"/>
  <c r="O416" i="7"/>
  <c r="B416" i="7"/>
  <c r="AF415" i="7"/>
  <c r="O415" i="7"/>
  <c r="B415" i="7"/>
  <c r="AF414" i="7"/>
  <c r="O414" i="7"/>
  <c r="B414" i="7"/>
  <c r="AF413" i="7"/>
  <c r="O413" i="7"/>
  <c r="B413" i="7"/>
  <c r="AF412" i="7"/>
  <c r="Q412" i="7"/>
  <c r="O412" i="7"/>
  <c r="B412" i="7"/>
  <c r="AF411" i="7"/>
  <c r="O411" i="7"/>
  <c r="B411" i="7"/>
  <c r="AF410" i="7"/>
  <c r="O410" i="7"/>
  <c r="B410" i="7"/>
  <c r="AF409" i="7"/>
  <c r="O409" i="7"/>
  <c r="B409" i="7"/>
  <c r="AF408" i="7"/>
  <c r="O408" i="7"/>
  <c r="B408" i="7"/>
  <c r="AF146" i="7"/>
  <c r="O146" i="7"/>
  <c r="AF145" i="7"/>
  <c r="Q145" i="7"/>
  <c r="O145" i="7"/>
  <c r="AF144" i="7"/>
  <c r="O144" i="7"/>
  <c r="AF143" i="7"/>
  <c r="O143" i="7"/>
  <c r="AF142" i="7"/>
  <c r="O142" i="7"/>
  <c r="AF141" i="7"/>
  <c r="Q141" i="7"/>
  <c r="O141" i="7"/>
  <c r="AF407" i="7"/>
  <c r="O407" i="7"/>
  <c r="B407" i="7"/>
  <c r="AF406" i="7"/>
  <c r="O406" i="7"/>
  <c r="B406" i="7"/>
  <c r="AF405" i="7"/>
  <c r="B405" i="7"/>
  <c r="AF404" i="7"/>
  <c r="O404" i="7"/>
  <c r="B404" i="7"/>
  <c r="AF403" i="7"/>
  <c r="O403" i="7"/>
  <c r="B403" i="7"/>
  <c r="AF402" i="7"/>
  <c r="O402" i="7"/>
  <c r="B402" i="7"/>
  <c r="AF401" i="7"/>
  <c r="B401" i="7"/>
  <c r="AF400" i="7"/>
  <c r="O400" i="7"/>
  <c r="B400" i="7"/>
  <c r="AF399" i="7"/>
  <c r="O399" i="7"/>
  <c r="B399" i="7"/>
  <c r="AF398" i="7"/>
  <c r="O398" i="7"/>
  <c r="B398" i="7"/>
  <c r="AF397" i="7"/>
  <c r="O397" i="7"/>
  <c r="B397" i="7"/>
  <c r="AF396" i="7"/>
  <c r="O396" i="7"/>
  <c r="B396" i="7"/>
  <c r="AF395" i="7"/>
  <c r="O395" i="7"/>
  <c r="B395" i="7"/>
  <c r="AF394" i="7"/>
  <c r="O394" i="7"/>
  <c r="B394" i="7"/>
  <c r="AF393" i="7"/>
  <c r="O393" i="7"/>
  <c r="B393" i="7"/>
  <c r="AF392" i="7"/>
  <c r="O392" i="7"/>
  <c r="B392" i="7"/>
  <c r="AF391" i="7"/>
  <c r="O391" i="7"/>
  <c r="B391" i="7"/>
  <c r="AF390" i="7"/>
  <c r="O390" i="7"/>
  <c r="B390" i="7"/>
  <c r="AF389" i="7"/>
  <c r="O389" i="7"/>
  <c r="B389" i="7"/>
  <c r="AF388" i="7"/>
  <c r="O388" i="7"/>
  <c r="B388" i="7"/>
  <c r="AF387" i="7"/>
  <c r="O387" i="7"/>
  <c r="B387" i="7"/>
  <c r="AF386" i="7"/>
  <c r="O386" i="7"/>
  <c r="B386" i="7"/>
  <c r="AF385" i="7"/>
  <c r="O385" i="7"/>
  <c r="B385" i="7"/>
  <c r="AF384" i="7"/>
  <c r="O384" i="7"/>
  <c r="B384" i="7"/>
  <c r="AF383" i="7"/>
  <c r="O383" i="7"/>
  <c r="B383" i="7"/>
  <c r="AF382" i="7"/>
  <c r="O382" i="7"/>
  <c r="B382" i="7"/>
  <c r="AF381" i="7"/>
  <c r="O381" i="7"/>
  <c r="B381" i="7"/>
  <c r="AF380" i="7"/>
  <c r="O380" i="7"/>
  <c r="B380" i="7"/>
  <c r="AF379" i="7"/>
  <c r="O379" i="7"/>
  <c r="B379" i="7"/>
  <c r="AF378" i="7"/>
  <c r="O378" i="7"/>
  <c r="B378" i="7"/>
  <c r="AF377" i="7"/>
  <c r="O377" i="7"/>
  <c r="B377" i="7"/>
  <c r="AF376" i="7"/>
  <c r="O376" i="7"/>
  <c r="B376" i="7"/>
  <c r="AF375" i="7"/>
  <c r="O375" i="7"/>
  <c r="B375" i="7"/>
  <c r="AF374" i="7"/>
  <c r="O374" i="7"/>
  <c r="B374" i="7"/>
  <c r="AF373" i="7"/>
  <c r="O373" i="7"/>
  <c r="B373" i="7"/>
  <c r="AF372" i="7"/>
  <c r="O372" i="7"/>
  <c r="B372" i="7"/>
  <c r="AF371" i="7"/>
  <c r="O371" i="7"/>
  <c r="B371" i="7"/>
  <c r="AF370" i="7"/>
  <c r="O370" i="7"/>
  <c r="B370" i="7"/>
  <c r="AF369" i="7"/>
  <c r="O369" i="7"/>
  <c r="B369" i="7"/>
  <c r="AF368" i="7"/>
  <c r="O368" i="7"/>
  <c r="B368" i="7"/>
  <c r="AF367" i="7"/>
  <c r="O367" i="7"/>
  <c r="B367" i="7"/>
  <c r="AF366" i="7"/>
  <c r="O366" i="7"/>
  <c r="B366" i="7"/>
  <c r="AF365" i="7"/>
  <c r="O365" i="7"/>
  <c r="B365" i="7"/>
  <c r="AF364" i="7"/>
  <c r="O364" i="7"/>
  <c r="B364" i="7"/>
  <c r="AF363" i="7"/>
  <c r="O363" i="7"/>
  <c r="B363" i="7"/>
  <c r="AF362" i="7"/>
  <c r="O362" i="7"/>
  <c r="B362" i="7"/>
  <c r="AF361" i="7"/>
  <c r="O361" i="7"/>
  <c r="B361" i="7"/>
  <c r="AF360" i="7"/>
  <c r="O360" i="7"/>
  <c r="B360" i="7"/>
  <c r="AF359" i="7"/>
  <c r="O359" i="7"/>
  <c r="B359" i="7"/>
  <c r="AF358" i="7"/>
  <c r="O358" i="7"/>
  <c r="B358" i="7"/>
  <c r="AF357" i="7"/>
  <c r="O357" i="7"/>
  <c r="B357" i="7"/>
  <c r="AF356" i="7"/>
  <c r="O356" i="7"/>
  <c r="B356" i="7"/>
  <c r="AF355" i="7"/>
  <c r="O355" i="7"/>
  <c r="B355" i="7"/>
  <c r="AF354" i="7"/>
  <c r="O354" i="7"/>
  <c r="B354" i="7"/>
  <c r="AF353" i="7"/>
  <c r="O353" i="7"/>
  <c r="B353" i="7"/>
  <c r="AF352" i="7"/>
  <c r="O352" i="7"/>
  <c r="B352" i="7"/>
  <c r="AF351" i="7"/>
  <c r="O351" i="7"/>
  <c r="B351" i="7"/>
  <c r="AF350" i="7"/>
  <c r="O350" i="7"/>
  <c r="B350" i="7"/>
  <c r="AF349" i="7"/>
  <c r="O349" i="7"/>
  <c r="B349" i="7"/>
  <c r="AF348" i="7"/>
  <c r="O348" i="7"/>
  <c r="B348" i="7"/>
  <c r="AF347" i="7"/>
  <c r="O347" i="7"/>
  <c r="B347" i="7"/>
  <c r="AF346" i="7"/>
  <c r="O346" i="7"/>
  <c r="B346" i="7"/>
  <c r="AF345" i="7"/>
  <c r="O345" i="7"/>
  <c r="B345" i="7"/>
  <c r="AF344" i="7"/>
  <c r="O344" i="7"/>
  <c r="B344" i="7"/>
  <c r="AF343" i="7"/>
  <c r="O343" i="7"/>
  <c r="B343" i="7"/>
  <c r="AF342" i="7"/>
  <c r="O342" i="7"/>
  <c r="B342" i="7"/>
  <c r="AF341" i="7"/>
  <c r="O341" i="7"/>
  <c r="B341" i="7"/>
  <c r="AF340" i="7"/>
  <c r="O340" i="7"/>
  <c r="B340" i="7"/>
  <c r="AF339" i="7"/>
  <c r="O339" i="7"/>
  <c r="B339" i="7"/>
  <c r="AF338" i="7"/>
  <c r="O338" i="7"/>
  <c r="B338" i="7"/>
  <c r="AF337" i="7"/>
  <c r="O337" i="7"/>
  <c r="B337" i="7"/>
  <c r="AF336" i="7"/>
  <c r="O336" i="7"/>
  <c r="B336" i="7"/>
  <c r="AF335" i="7"/>
  <c r="O335" i="7"/>
  <c r="B335" i="7"/>
  <c r="AF334" i="7"/>
  <c r="O334" i="7"/>
  <c r="B334" i="7"/>
  <c r="AF333" i="7"/>
  <c r="O333" i="7"/>
  <c r="B333" i="7"/>
  <c r="AF332" i="7"/>
  <c r="O332" i="7"/>
  <c r="B332" i="7"/>
  <c r="AF331" i="7"/>
  <c r="O331" i="7"/>
  <c r="B331" i="7"/>
  <c r="AF330" i="7"/>
  <c r="O330" i="7"/>
  <c r="B330" i="7"/>
  <c r="AF329" i="7"/>
  <c r="O329" i="7"/>
  <c r="B329" i="7"/>
  <c r="AF328" i="7"/>
  <c r="O328" i="7"/>
  <c r="B328" i="7"/>
  <c r="AF327" i="7"/>
  <c r="O327" i="7"/>
  <c r="B327" i="7"/>
  <c r="AF326" i="7"/>
  <c r="O326" i="7"/>
  <c r="B326" i="7"/>
  <c r="AF325" i="7"/>
  <c r="O325" i="7"/>
  <c r="B325" i="7"/>
  <c r="AF324" i="7"/>
  <c r="O324" i="7"/>
  <c r="B324" i="7"/>
  <c r="AF323" i="7"/>
  <c r="O323" i="7"/>
  <c r="B323" i="7"/>
  <c r="AF322" i="7"/>
  <c r="O322" i="7"/>
  <c r="B322" i="7"/>
  <c r="AF321" i="7"/>
  <c r="O321" i="7"/>
  <c r="B321" i="7"/>
  <c r="AF320" i="7"/>
  <c r="O320" i="7"/>
  <c r="B320" i="7"/>
  <c r="AF319" i="7"/>
  <c r="O319" i="7"/>
  <c r="B319" i="7"/>
  <c r="AF318" i="7"/>
  <c r="O318" i="7"/>
  <c r="B318" i="7"/>
  <c r="AF317" i="7"/>
  <c r="O317" i="7"/>
  <c r="B317" i="7"/>
  <c r="AF316" i="7"/>
  <c r="O316" i="7"/>
  <c r="B316" i="7"/>
  <c r="AF315" i="7"/>
  <c r="O315" i="7"/>
  <c r="B315" i="7"/>
  <c r="AF314" i="7"/>
  <c r="O314" i="7"/>
  <c r="B314" i="7"/>
  <c r="AF313" i="7"/>
  <c r="O313" i="7"/>
  <c r="B313" i="7"/>
  <c r="AF312" i="7"/>
  <c r="O312" i="7"/>
  <c r="B312" i="7"/>
  <c r="AF311" i="7"/>
  <c r="O311" i="7"/>
  <c r="B311" i="7"/>
  <c r="AF310" i="7"/>
  <c r="O310" i="7"/>
  <c r="B310" i="7"/>
  <c r="AF309" i="7"/>
  <c r="B309" i="7"/>
  <c r="AF308" i="7"/>
  <c r="O308" i="7"/>
  <c r="B308" i="7"/>
  <c r="AF307" i="7"/>
  <c r="O307" i="7"/>
  <c r="B307" i="7"/>
  <c r="AF306" i="7"/>
  <c r="O306" i="7"/>
  <c r="B306" i="7"/>
  <c r="AF305" i="7"/>
  <c r="O305" i="7"/>
  <c r="B305" i="7"/>
  <c r="AF304" i="7"/>
  <c r="O304" i="7"/>
  <c r="B304" i="7"/>
  <c r="AF303" i="7"/>
  <c r="O303" i="7"/>
  <c r="B303" i="7"/>
  <c r="AF302" i="7"/>
  <c r="O302" i="7"/>
  <c r="B302" i="7"/>
  <c r="AF301" i="7"/>
  <c r="O301" i="7"/>
  <c r="B301" i="7"/>
  <c r="AF300" i="7"/>
  <c r="O300" i="7"/>
  <c r="B300" i="7"/>
  <c r="AF299" i="7"/>
  <c r="O299" i="7"/>
  <c r="B299" i="7"/>
  <c r="AF298" i="7"/>
  <c r="B298" i="7"/>
  <c r="AF297" i="7"/>
  <c r="O297" i="7"/>
  <c r="B297" i="7"/>
  <c r="AF296" i="7"/>
  <c r="O296" i="7"/>
  <c r="B296" i="7"/>
  <c r="AF295" i="7"/>
  <c r="O295" i="7"/>
  <c r="B295" i="7"/>
  <c r="AF294" i="7"/>
  <c r="O294" i="7"/>
  <c r="B294" i="7"/>
  <c r="AF293" i="7"/>
  <c r="O293" i="7"/>
  <c r="B293" i="7"/>
  <c r="AF292" i="7"/>
  <c r="O292" i="7"/>
  <c r="B292" i="7"/>
  <c r="AF291" i="7"/>
  <c r="O291" i="7"/>
  <c r="B291" i="7"/>
  <c r="AF290" i="7"/>
  <c r="O290" i="7"/>
  <c r="B290" i="7"/>
  <c r="AF289" i="7"/>
  <c r="O289" i="7"/>
  <c r="B289" i="7"/>
  <c r="AF288" i="7"/>
  <c r="O288" i="7"/>
  <c r="B288" i="7"/>
  <c r="AF287" i="7"/>
  <c r="O287" i="7"/>
  <c r="B287" i="7"/>
  <c r="AF286" i="7"/>
  <c r="O286" i="7"/>
  <c r="B286" i="7"/>
  <c r="AF285" i="7"/>
  <c r="O285" i="7"/>
  <c r="B285" i="7"/>
  <c r="AF284" i="7"/>
  <c r="O284" i="7"/>
  <c r="B284" i="7"/>
  <c r="AF283" i="7"/>
  <c r="O283" i="7"/>
  <c r="B283" i="7"/>
  <c r="AF282" i="7"/>
  <c r="O282" i="7"/>
  <c r="B282" i="7"/>
  <c r="AF281" i="7"/>
  <c r="O281" i="7"/>
  <c r="B281" i="7"/>
  <c r="AF280" i="7"/>
  <c r="O280" i="7"/>
  <c r="B280" i="7"/>
  <c r="AF279" i="7"/>
  <c r="O279" i="7"/>
  <c r="B279" i="7"/>
  <c r="AF278" i="7"/>
  <c r="O278" i="7"/>
  <c r="B278" i="7"/>
  <c r="AF277" i="7"/>
  <c r="O277" i="7"/>
  <c r="B277" i="7"/>
  <c r="AF276" i="7"/>
  <c r="O276" i="7"/>
  <c r="B276" i="7"/>
  <c r="AF275" i="7"/>
  <c r="O275" i="7"/>
  <c r="B275" i="7"/>
  <c r="AF274" i="7"/>
  <c r="O274" i="7"/>
  <c r="B274" i="7"/>
  <c r="AF273" i="7"/>
  <c r="O273" i="7"/>
  <c r="B273" i="7"/>
  <c r="AF272" i="7"/>
  <c r="O272" i="7"/>
  <c r="B272" i="7"/>
  <c r="AF271" i="7"/>
  <c r="O271" i="7"/>
  <c r="B271" i="7"/>
  <c r="AF270" i="7"/>
  <c r="O270" i="7"/>
  <c r="B270" i="7"/>
  <c r="AF269" i="7"/>
  <c r="O269" i="7"/>
  <c r="B269" i="7"/>
  <c r="AF268" i="7"/>
  <c r="O268" i="7"/>
  <c r="B268" i="7"/>
  <c r="AF267" i="7"/>
  <c r="O267" i="7"/>
  <c r="B267" i="7"/>
  <c r="AF266" i="7"/>
  <c r="O266" i="7"/>
  <c r="B266" i="7"/>
  <c r="AF265" i="7"/>
  <c r="O265" i="7"/>
  <c r="B265" i="7"/>
  <c r="AF264" i="7"/>
  <c r="O264" i="7"/>
  <c r="B264" i="7"/>
  <c r="AF263" i="7"/>
  <c r="O263" i="7"/>
  <c r="B263" i="7"/>
  <c r="AF262" i="7"/>
  <c r="O262" i="7"/>
  <c r="B262" i="7"/>
  <c r="AF261" i="7"/>
  <c r="O261" i="7"/>
  <c r="B261" i="7"/>
  <c r="AF260" i="7"/>
  <c r="O260" i="7"/>
  <c r="B260" i="7"/>
  <c r="AF259" i="7"/>
  <c r="B259" i="7"/>
  <c r="AF258" i="7"/>
  <c r="O258" i="7"/>
  <c r="B258" i="7"/>
  <c r="AF257" i="7"/>
  <c r="O257" i="7"/>
  <c r="B257" i="7"/>
  <c r="AF256" i="7"/>
  <c r="O256" i="7"/>
  <c r="B256" i="7"/>
  <c r="AF255" i="7"/>
  <c r="O255" i="7"/>
  <c r="B255" i="7"/>
  <c r="AF254" i="7"/>
  <c r="O254" i="7"/>
  <c r="B254" i="7"/>
  <c r="AF253" i="7"/>
  <c r="O253" i="7"/>
  <c r="B253" i="7"/>
  <c r="AF252" i="7"/>
  <c r="O252" i="7"/>
  <c r="B252" i="7"/>
  <c r="AF251" i="7"/>
  <c r="O251" i="7"/>
  <c r="B251" i="7"/>
  <c r="AF250" i="7"/>
  <c r="O250" i="7"/>
  <c r="B250" i="7"/>
  <c r="AF249" i="7"/>
  <c r="O249" i="7"/>
  <c r="B249" i="7"/>
  <c r="AF248" i="7"/>
  <c r="O248" i="7"/>
  <c r="B248" i="7"/>
  <c r="AF247" i="7"/>
  <c r="O247" i="7"/>
  <c r="B247" i="7"/>
  <c r="AF246" i="7"/>
  <c r="O246" i="7"/>
  <c r="B246" i="7"/>
  <c r="AF245" i="7"/>
  <c r="O245" i="7"/>
  <c r="B245" i="7"/>
  <c r="AF244" i="7"/>
  <c r="O244" i="7"/>
  <c r="B244" i="7"/>
  <c r="AF243" i="7"/>
  <c r="O243" i="7"/>
  <c r="B243" i="7"/>
  <c r="AF242" i="7"/>
  <c r="O242" i="7"/>
  <c r="B242" i="7"/>
  <c r="AF241" i="7"/>
  <c r="O241" i="7"/>
  <c r="B241" i="7"/>
  <c r="AF240" i="7"/>
  <c r="O240" i="7"/>
  <c r="B240" i="7"/>
  <c r="AF239" i="7"/>
  <c r="O239" i="7"/>
  <c r="B239" i="7"/>
  <c r="AF238" i="7"/>
  <c r="O238" i="7"/>
  <c r="B238" i="7"/>
  <c r="AF237" i="7"/>
  <c r="O237" i="7"/>
  <c r="B237" i="7"/>
  <c r="AF236" i="7"/>
  <c r="O236" i="7"/>
  <c r="B236" i="7"/>
  <c r="AF235" i="7"/>
  <c r="O235" i="7"/>
  <c r="B235" i="7"/>
  <c r="AF234" i="7"/>
  <c r="O234" i="7"/>
  <c r="B234" i="7"/>
  <c r="AF233" i="7"/>
  <c r="O233" i="7"/>
  <c r="B233" i="7"/>
  <c r="AF232" i="7"/>
  <c r="O232" i="7"/>
  <c r="B232" i="7"/>
  <c r="AF231" i="7"/>
  <c r="O231" i="7"/>
  <c r="B231" i="7"/>
  <c r="AF230" i="7"/>
  <c r="O230" i="7"/>
  <c r="B230" i="7"/>
  <c r="AF229" i="7"/>
  <c r="O229" i="7"/>
  <c r="B229" i="7"/>
  <c r="AF228" i="7"/>
  <c r="O228" i="7"/>
  <c r="B228" i="7"/>
  <c r="AF227" i="7"/>
  <c r="O227" i="7"/>
  <c r="B227" i="7"/>
  <c r="AF226" i="7"/>
  <c r="O226" i="7"/>
  <c r="B226" i="7"/>
  <c r="AF225" i="7"/>
  <c r="O225" i="7"/>
  <c r="B225" i="7"/>
  <c r="AF224" i="7"/>
  <c r="O224" i="7"/>
  <c r="B224" i="7"/>
  <c r="AF223" i="7"/>
  <c r="O223" i="7"/>
  <c r="B223" i="7"/>
  <c r="AF222" i="7"/>
  <c r="O222" i="7"/>
  <c r="B222" i="7"/>
  <c r="AF221" i="7"/>
  <c r="O221" i="7"/>
  <c r="B221" i="7"/>
  <c r="AF220" i="7"/>
  <c r="O220" i="7"/>
  <c r="B220" i="7"/>
  <c r="AF219" i="7"/>
  <c r="B219" i="7"/>
  <c r="AF218" i="7"/>
  <c r="O218" i="7"/>
  <c r="B218" i="7"/>
  <c r="AF217" i="7"/>
  <c r="O217" i="7"/>
  <c r="B217" i="7"/>
  <c r="AF216" i="7"/>
  <c r="O216" i="7"/>
  <c r="B216" i="7"/>
  <c r="AF215" i="7"/>
  <c r="O215" i="7"/>
  <c r="B215" i="7"/>
  <c r="AF214" i="7"/>
  <c r="O214" i="7"/>
  <c r="B214" i="7"/>
  <c r="AF213" i="7"/>
  <c r="O213" i="7"/>
  <c r="B213" i="7"/>
  <c r="AF212" i="7"/>
  <c r="B212" i="7"/>
  <c r="AF211" i="7"/>
  <c r="B211" i="7"/>
  <c r="AF210" i="7"/>
  <c r="O210" i="7"/>
  <c r="B210" i="7"/>
  <c r="AF209" i="7"/>
  <c r="O209" i="7"/>
  <c r="B209" i="7"/>
  <c r="AF208" i="7"/>
  <c r="O208" i="7"/>
  <c r="B208" i="7"/>
  <c r="AF207" i="7"/>
  <c r="O207" i="7"/>
  <c r="B207" i="7"/>
  <c r="AF206" i="7"/>
  <c r="O206" i="7"/>
  <c r="B206" i="7"/>
  <c r="AF205" i="7"/>
  <c r="O205" i="7"/>
  <c r="B205" i="7"/>
  <c r="AF204" i="7"/>
  <c r="O204" i="7"/>
  <c r="B204" i="7"/>
  <c r="AF203" i="7"/>
  <c r="O203" i="7"/>
  <c r="B203" i="7"/>
  <c r="AF202" i="7"/>
  <c r="O202" i="7"/>
  <c r="B202" i="7"/>
  <c r="AF201" i="7"/>
  <c r="O201" i="7"/>
  <c r="B201" i="7"/>
  <c r="AF200" i="7"/>
  <c r="O200" i="7"/>
  <c r="B200" i="7"/>
  <c r="AF199" i="7"/>
  <c r="O199" i="7"/>
  <c r="B199" i="7"/>
  <c r="AF198" i="7"/>
  <c r="O198" i="7"/>
  <c r="B198" i="7"/>
  <c r="AF197" i="7"/>
  <c r="O197" i="7"/>
  <c r="B197" i="7"/>
  <c r="AF196" i="7"/>
  <c r="O196" i="7"/>
  <c r="B196" i="7"/>
  <c r="AF195" i="7"/>
  <c r="O195" i="7"/>
  <c r="B195" i="7"/>
  <c r="AF194" i="7"/>
  <c r="O194" i="7"/>
  <c r="B194" i="7"/>
  <c r="AF193" i="7"/>
  <c r="O193" i="7"/>
  <c r="B193" i="7"/>
  <c r="AF192" i="7"/>
  <c r="B192" i="7"/>
  <c r="AF191" i="7"/>
  <c r="O191" i="7"/>
  <c r="B191" i="7"/>
  <c r="AF190" i="7"/>
  <c r="O190" i="7"/>
  <c r="B190" i="7"/>
  <c r="AF189" i="7"/>
  <c r="O189" i="7"/>
  <c r="B189" i="7"/>
  <c r="AF188" i="7"/>
  <c r="O188" i="7"/>
  <c r="B188" i="7"/>
  <c r="AF187" i="7"/>
  <c r="O187" i="7"/>
  <c r="B187" i="7"/>
  <c r="AF186" i="7"/>
  <c r="O186" i="7"/>
  <c r="B186" i="7"/>
  <c r="AF185" i="7"/>
  <c r="O185" i="7"/>
  <c r="B185" i="7"/>
  <c r="AF184" i="7"/>
  <c r="O184" i="7"/>
  <c r="B184" i="7"/>
  <c r="AF108" i="7"/>
  <c r="O108" i="7"/>
  <c r="B108" i="7"/>
  <c r="AF107" i="7"/>
  <c r="O107" i="7"/>
  <c r="B107" i="7"/>
  <c r="AF106" i="7"/>
  <c r="O106" i="7"/>
  <c r="B106" i="7"/>
  <c r="AF183" i="7"/>
  <c r="O183" i="7"/>
  <c r="B183" i="7"/>
  <c r="AF182" i="7"/>
  <c r="O182" i="7"/>
  <c r="B182" i="7"/>
  <c r="AF181" i="7"/>
  <c r="O181" i="7"/>
  <c r="B181" i="7"/>
  <c r="AF180" i="7"/>
  <c r="O180" i="7"/>
  <c r="B180" i="7"/>
  <c r="AF179" i="7"/>
  <c r="O179" i="7"/>
  <c r="B179" i="7"/>
  <c r="AF178" i="7"/>
  <c r="B178" i="7"/>
  <c r="AF177" i="7"/>
  <c r="O177" i="7"/>
  <c r="B177" i="7"/>
  <c r="AF176" i="7"/>
  <c r="O176" i="7"/>
  <c r="B176" i="7"/>
  <c r="AF175" i="7"/>
  <c r="B175" i="7"/>
  <c r="AF174" i="7"/>
  <c r="O174" i="7"/>
  <c r="B174" i="7"/>
  <c r="AF173" i="7"/>
  <c r="O173" i="7"/>
  <c r="B173" i="7"/>
  <c r="AF172" i="7"/>
  <c r="O172" i="7"/>
  <c r="B172" i="7"/>
  <c r="AF171" i="7"/>
  <c r="O171" i="7"/>
  <c r="B171" i="7"/>
  <c r="AF170" i="7"/>
  <c r="O170" i="7"/>
  <c r="B170" i="7"/>
  <c r="AF169" i="7"/>
  <c r="O169" i="7"/>
  <c r="B169" i="7"/>
  <c r="AF168" i="7"/>
  <c r="O168" i="7"/>
  <c r="B168" i="7"/>
  <c r="AF167" i="7"/>
  <c r="O167" i="7"/>
  <c r="B167" i="7"/>
  <c r="AF166" i="7"/>
  <c r="O166" i="7"/>
  <c r="B166" i="7"/>
  <c r="AF165" i="7"/>
  <c r="B165" i="7"/>
  <c r="AF64" i="7"/>
  <c r="O64" i="7"/>
  <c r="AF164" i="7"/>
  <c r="O164" i="7"/>
  <c r="B164" i="7"/>
  <c r="AF163" i="7"/>
  <c r="O163" i="7"/>
  <c r="B163" i="7"/>
  <c r="AF162" i="7"/>
  <c r="O162" i="7"/>
  <c r="B162" i="7"/>
  <c r="AF63" i="7"/>
  <c r="O63" i="7"/>
  <c r="AF62" i="7"/>
  <c r="O62" i="7"/>
  <c r="AF61" i="7"/>
  <c r="O61" i="7"/>
  <c r="AF59" i="7"/>
  <c r="O59" i="7"/>
  <c r="AF58" i="7"/>
  <c r="O58" i="7"/>
  <c r="AF57" i="7"/>
  <c r="O57" i="7"/>
  <c r="AF161" i="7"/>
  <c r="B161" i="7"/>
  <c r="AF160" i="7"/>
  <c r="O160" i="7"/>
  <c r="B160" i="7"/>
  <c r="AF159" i="7"/>
  <c r="O159" i="7"/>
  <c r="B159" i="7"/>
  <c r="AF158" i="7"/>
  <c r="O158" i="7"/>
  <c r="B158" i="7"/>
  <c r="AF157" i="7"/>
  <c r="O157" i="7"/>
  <c r="B157" i="7"/>
  <c r="AF156" i="7"/>
  <c r="O156" i="7"/>
  <c r="B156" i="7"/>
  <c r="AF155" i="7"/>
  <c r="O155" i="7"/>
  <c r="B155" i="7"/>
  <c r="AF49" i="7" l="1"/>
  <c r="O49" i="7"/>
  <c r="O28" i="7"/>
  <c r="O24" i="7"/>
  <c r="AJ433" i="13"/>
  <c r="B433" i="13"/>
  <c r="AJ432" i="13"/>
  <c r="B432" i="13"/>
  <c r="AJ431" i="13"/>
  <c r="B431" i="13"/>
  <c r="AJ430" i="13"/>
  <c r="B430" i="13"/>
  <c r="AJ429" i="13"/>
  <c r="B429" i="13"/>
  <c r="AJ428" i="13"/>
  <c r="B428" i="13"/>
  <c r="AJ427" i="13"/>
  <c r="B427" i="13"/>
  <c r="AJ426" i="13"/>
  <c r="B426" i="13"/>
  <c r="AJ425" i="13"/>
  <c r="B425" i="13"/>
  <c r="AJ424" i="13"/>
  <c r="B424" i="13"/>
  <c r="AJ423" i="13"/>
  <c r="B423" i="13"/>
  <c r="AJ422" i="13"/>
  <c r="B422" i="13"/>
  <c r="AJ421" i="13"/>
  <c r="B421" i="13"/>
  <c r="AJ420" i="13"/>
  <c r="B420" i="13"/>
  <c r="AJ419" i="13"/>
  <c r="B419" i="13"/>
  <c r="AJ418" i="13"/>
  <c r="B418" i="13"/>
  <c r="AJ417" i="13"/>
  <c r="B417" i="13"/>
  <c r="AJ416" i="13"/>
  <c r="B416" i="13"/>
  <c r="AJ415" i="13"/>
  <c r="B415" i="13"/>
  <c r="AJ414" i="13"/>
  <c r="B414" i="13"/>
  <c r="AJ413" i="13"/>
  <c r="B413" i="13"/>
  <c r="AJ412" i="13"/>
  <c r="B412" i="13"/>
  <c r="AJ411" i="13"/>
  <c r="B411" i="13"/>
  <c r="AJ410" i="13"/>
  <c r="B410" i="13"/>
  <c r="AJ409" i="13"/>
  <c r="B409" i="13"/>
  <c r="AJ408" i="13"/>
  <c r="B408" i="13"/>
  <c r="AJ407" i="13"/>
  <c r="O407" i="13"/>
  <c r="B407" i="13"/>
  <c r="AJ406" i="13"/>
  <c r="B406" i="13"/>
  <c r="AJ405" i="13"/>
  <c r="B405" i="13"/>
  <c r="AJ404" i="13"/>
  <c r="B404" i="13"/>
  <c r="AJ403" i="13"/>
  <c r="B403" i="13"/>
  <c r="AJ402" i="13"/>
  <c r="B402" i="13"/>
  <c r="AJ401" i="13"/>
  <c r="O401" i="13"/>
  <c r="B401" i="13"/>
  <c r="AJ400" i="13"/>
  <c r="B400" i="13"/>
  <c r="AJ399" i="13"/>
  <c r="B399" i="13"/>
  <c r="AJ398" i="13"/>
  <c r="B398" i="13"/>
  <c r="AJ397" i="13"/>
  <c r="B397" i="13"/>
  <c r="AJ396" i="13"/>
  <c r="B396" i="13"/>
  <c r="AJ395" i="13"/>
  <c r="B395" i="13"/>
  <c r="AJ394" i="13"/>
  <c r="B394" i="13"/>
  <c r="AJ393" i="13"/>
  <c r="B393" i="13"/>
  <c r="AJ392" i="13"/>
  <c r="B392" i="13"/>
  <c r="AJ391" i="13"/>
  <c r="B391" i="13"/>
  <c r="AJ390" i="13"/>
  <c r="B390" i="13"/>
  <c r="AJ389" i="13"/>
  <c r="B389" i="13"/>
  <c r="AJ388" i="13"/>
  <c r="O388" i="13"/>
  <c r="B388" i="13"/>
  <c r="AJ387" i="13"/>
  <c r="B387" i="13"/>
  <c r="AJ386" i="13"/>
  <c r="B386" i="13"/>
  <c r="AJ385" i="13"/>
  <c r="B385" i="13"/>
  <c r="AJ384" i="13"/>
  <c r="B384" i="13"/>
  <c r="AJ383" i="13"/>
  <c r="B383" i="13"/>
  <c r="AJ382" i="13"/>
  <c r="B382" i="13"/>
  <c r="AJ381" i="13"/>
  <c r="O381" i="13"/>
  <c r="B381" i="13"/>
  <c r="AJ380" i="13"/>
  <c r="B380" i="13"/>
  <c r="AJ379" i="13"/>
  <c r="B379" i="13"/>
  <c r="AJ378" i="13"/>
  <c r="B378" i="13"/>
  <c r="AJ377" i="13"/>
  <c r="B377" i="13"/>
  <c r="AJ376" i="13"/>
  <c r="O376" i="13"/>
  <c r="B376" i="13"/>
  <c r="AJ375" i="13"/>
  <c r="B375" i="13"/>
  <c r="AJ374" i="13"/>
  <c r="B374" i="13"/>
  <c r="AJ373" i="13"/>
  <c r="B373" i="13"/>
  <c r="AJ372" i="13"/>
  <c r="B372" i="13"/>
  <c r="AJ371" i="13"/>
  <c r="B371" i="13"/>
  <c r="AJ370" i="13"/>
  <c r="B370" i="13"/>
  <c r="AJ369" i="13"/>
  <c r="B369" i="13"/>
  <c r="AJ368" i="13"/>
  <c r="B368" i="13"/>
  <c r="AJ367" i="13"/>
  <c r="B367" i="13"/>
  <c r="AJ366" i="13"/>
  <c r="B366" i="13"/>
  <c r="AJ365" i="13"/>
  <c r="B365" i="13"/>
  <c r="AJ364" i="13"/>
  <c r="B364" i="13"/>
  <c r="AJ363" i="13"/>
  <c r="B363" i="13"/>
  <c r="AJ362" i="13"/>
  <c r="B362" i="13"/>
  <c r="AJ361" i="13"/>
  <c r="B361" i="13"/>
  <c r="AJ360" i="13"/>
  <c r="B360" i="13"/>
  <c r="AJ359" i="13"/>
  <c r="B359" i="13"/>
  <c r="AJ358" i="13"/>
  <c r="B358" i="13"/>
  <c r="AJ357" i="13"/>
  <c r="B357" i="13"/>
  <c r="AJ356" i="13"/>
  <c r="B356" i="13"/>
  <c r="AJ355" i="13"/>
  <c r="B355" i="13"/>
  <c r="AJ354" i="13"/>
  <c r="B354" i="13"/>
  <c r="AJ353" i="13"/>
  <c r="B353" i="13"/>
  <c r="AJ352" i="13"/>
  <c r="B352" i="13"/>
  <c r="AJ351" i="13"/>
  <c r="B351" i="13"/>
  <c r="AJ350" i="13"/>
  <c r="B350" i="13"/>
  <c r="AJ349" i="13"/>
  <c r="B349" i="13"/>
  <c r="AJ348" i="13"/>
  <c r="B348" i="13"/>
  <c r="AJ347" i="13"/>
  <c r="B347" i="13"/>
  <c r="AJ346" i="13"/>
  <c r="B346" i="13"/>
  <c r="AJ345" i="13"/>
  <c r="B345" i="13"/>
  <c r="AJ344" i="13"/>
  <c r="B344" i="13"/>
  <c r="AJ343" i="13"/>
  <c r="B343" i="13"/>
  <c r="AJ342" i="13"/>
  <c r="B342" i="13"/>
  <c r="AJ341" i="13"/>
  <c r="B341" i="13"/>
  <c r="AJ340" i="13"/>
  <c r="B340" i="13"/>
  <c r="AJ339" i="13"/>
  <c r="B339" i="13"/>
  <c r="AJ338" i="13"/>
  <c r="B338" i="13"/>
  <c r="AJ337" i="13"/>
  <c r="B337" i="13"/>
  <c r="AJ336" i="13"/>
  <c r="B336" i="13"/>
  <c r="AJ335" i="13"/>
  <c r="B335" i="13"/>
  <c r="AJ334" i="13"/>
  <c r="B334" i="13"/>
  <c r="AJ333" i="13"/>
  <c r="B333" i="13"/>
  <c r="AJ332" i="13"/>
  <c r="B332" i="13"/>
  <c r="AJ331" i="13"/>
  <c r="B331" i="13"/>
  <c r="AJ330" i="13"/>
  <c r="B330" i="13"/>
  <c r="AJ329" i="13"/>
  <c r="B329" i="13"/>
  <c r="AJ328" i="13"/>
  <c r="B328" i="13"/>
  <c r="AJ327" i="13"/>
  <c r="B327" i="13"/>
  <c r="AJ326" i="13"/>
  <c r="B326" i="13"/>
  <c r="AJ325" i="13"/>
  <c r="B325" i="13"/>
  <c r="AJ324" i="13"/>
  <c r="B324" i="13"/>
  <c r="AJ323" i="13"/>
  <c r="B323" i="13"/>
  <c r="AJ322" i="13"/>
  <c r="B322" i="13"/>
  <c r="AJ321" i="13"/>
  <c r="B321" i="13"/>
  <c r="AJ320" i="13"/>
  <c r="B320" i="13"/>
  <c r="AJ319" i="13"/>
  <c r="B319" i="13"/>
  <c r="AJ318" i="13"/>
  <c r="B318" i="13"/>
  <c r="AJ317" i="13"/>
  <c r="B317" i="13"/>
  <c r="AJ316" i="13"/>
  <c r="B316" i="13"/>
  <c r="AJ315" i="13"/>
  <c r="B315" i="13"/>
  <c r="AJ314" i="13"/>
  <c r="B314" i="13"/>
  <c r="AJ313" i="13"/>
  <c r="B313" i="13"/>
  <c r="AJ312" i="13"/>
  <c r="B312" i="13"/>
  <c r="AJ311" i="13"/>
  <c r="B311" i="13"/>
  <c r="AJ310" i="13"/>
  <c r="B310" i="13"/>
  <c r="AJ309" i="13"/>
  <c r="B309" i="13"/>
  <c r="AJ308" i="13"/>
  <c r="B308" i="13"/>
  <c r="AJ307" i="13"/>
  <c r="B307" i="13"/>
  <c r="AJ306" i="13"/>
  <c r="B306" i="13"/>
  <c r="AJ305" i="13"/>
  <c r="B305" i="13"/>
  <c r="AJ304" i="13"/>
  <c r="B304" i="13"/>
  <c r="AJ303" i="13"/>
  <c r="B303" i="13"/>
  <c r="AJ302" i="13"/>
  <c r="B302" i="13"/>
  <c r="AJ301" i="13"/>
  <c r="B301" i="13"/>
  <c r="AJ300" i="13"/>
  <c r="B300" i="13"/>
  <c r="AJ299" i="13"/>
  <c r="B299" i="13"/>
  <c r="AJ298" i="13"/>
  <c r="B298" i="13"/>
  <c r="AJ297" i="13"/>
  <c r="B297" i="13"/>
  <c r="AJ296" i="13"/>
  <c r="B296" i="13"/>
  <c r="AJ295" i="13"/>
  <c r="B295" i="13"/>
  <c r="AJ294" i="13"/>
  <c r="B294" i="13"/>
  <c r="AJ293" i="13"/>
  <c r="B293" i="13"/>
  <c r="AJ292" i="13"/>
  <c r="B292" i="13"/>
  <c r="AJ291" i="13"/>
  <c r="B291" i="13"/>
  <c r="AJ290" i="13"/>
  <c r="B290" i="13"/>
  <c r="AJ289" i="13"/>
  <c r="B289" i="13"/>
  <c r="AJ288" i="13"/>
  <c r="B288" i="13"/>
  <c r="AJ287" i="13"/>
  <c r="B287" i="13"/>
  <c r="AJ286" i="13"/>
  <c r="B286" i="13"/>
  <c r="AJ285" i="13"/>
  <c r="B285" i="13"/>
  <c r="AJ284" i="13"/>
  <c r="B284" i="13"/>
  <c r="AJ283" i="13"/>
  <c r="B283" i="13"/>
  <c r="AJ282" i="13"/>
  <c r="B282" i="13"/>
  <c r="AJ281" i="13"/>
  <c r="B281" i="13"/>
  <c r="AJ280" i="13"/>
  <c r="B280" i="13"/>
  <c r="AJ279" i="13"/>
  <c r="B279" i="13"/>
  <c r="AJ278" i="13"/>
  <c r="B278" i="13"/>
  <c r="AJ277" i="13"/>
  <c r="B277" i="13"/>
  <c r="AJ276" i="13"/>
  <c r="B276" i="13"/>
  <c r="AJ275" i="13"/>
  <c r="B275" i="13"/>
  <c r="AJ274" i="13"/>
  <c r="B274" i="13"/>
  <c r="AJ273" i="13"/>
  <c r="B273" i="13"/>
  <c r="AJ272" i="13"/>
  <c r="B272" i="13"/>
  <c r="AJ271" i="13"/>
  <c r="B271" i="13"/>
  <c r="AJ270" i="13"/>
  <c r="B270" i="13"/>
  <c r="AJ269" i="13"/>
  <c r="B269" i="13"/>
  <c r="AJ268" i="13"/>
  <c r="B268" i="13"/>
  <c r="AJ267" i="13"/>
  <c r="B267" i="13"/>
  <c r="AJ266" i="13"/>
  <c r="B266" i="13"/>
  <c r="AJ265" i="13"/>
  <c r="B265" i="13"/>
  <c r="AJ264" i="13"/>
  <c r="B264" i="13"/>
  <c r="AJ263" i="13"/>
  <c r="B263" i="13"/>
  <c r="AJ262" i="13"/>
  <c r="B262" i="13"/>
  <c r="AJ261" i="13"/>
  <c r="B261" i="13"/>
  <c r="AJ260" i="13"/>
  <c r="B260" i="13"/>
  <c r="AJ259" i="13"/>
  <c r="B259" i="13"/>
  <c r="AJ258" i="13"/>
  <c r="B258" i="13"/>
  <c r="AJ257" i="13"/>
  <c r="B257" i="13"/>
  <c r="AJ256" i="13"/>
  <c r="B256" i="13"/>
  <c r="AJ255" i="13"/>
  <c r="B255" i="13"/>
  <c r="AJ254" i="13"/>
  <c r="B254" i="13"/>
  <c r="AJ253" i="13"/>
  <c r="B253" i="13"/>
  <c r="AJ252" i="13"/>
  <c r="B252" i="13"/>
  <c r="AJ251" i="13"/>
  <c r="B251" i="13"/>
  <c r="AJ250" i="13"/>
  <c r="B250" i="13"/>
  <c r="AJ249" i="13"/>
  <c r="B249" i="13"/>
  <c r="AJ248" i="13"/>
  <c r="B248" i="13"/>
  <c r="AJ247" i="13"/>
  <c r="B247" i="13"/>
  <c r="AJ246" i="13"/>
  <c r="B246" i="13"/>
  <c r="AJ245" i="13"/>
  <c r="B245" i="13"/>
  <c r="AJ244" i="13"/>
  <c r="B244" i="13"/>
  <c r="AJ243" i="13"/>
  <c r="B243" i="13"/>
  <c r="AJ242" i="13"/>
  <c r="B242" i="13"/>
  <c r="AJ241" i="13"/>
  <c r="B241" i="13"/>
  <c r="AJ240" i="13"/>
  <c r="B240" i="13"/>
  <c r="AJ239" i="13"/>
  <c r="B239" i="13"/>
  <c r="AJ238" i="13"/>
  <c r="B238" i="13"/>
  <c r="AJ237" i="13"/>
  <c r="B237" i="13"/>
  <c r="AJ236" i="13"/>
  <c r="B236" i="13"/>
  <c r="AJ235" i="13"/>
  <c r="B235" i="13"/>
  <c r="AJ234" i="13"/>
  <c r="B234" i="13"/>
  <c r="AJ233" i="13"/>
  <c r="B233" i="13"/>
  <c r="AJ232" i="13"/>
  <c r="B232" i="13"/>
  <c r="AJ231" i="13"/>
  <c r="B231" i="13"/>
  <c r="AJ230" i="13"/>
  <c r="B230" i="13"/>
  <c r="AJ229" i="13"/>
  <c r="B229" i="13"/>
  <c r="AJ228" i="13"/>
  <c r="B228" i="13"/>
  <c r="AJ227" i="13"/>
  <c r="B227" i="13"/>
  <c r="AJ226" i="13"/>
  <c r="B226" i="13"/>
  <c r="AJ225" i="13"/>
  <c r="B225" i="13"/>
  <c r="AJ224" i="13"/>
  <c r="B224" i="13"/>
  <c r="AJ223" i="13"/>
  <c r="B223" i="13"/>
  <c r="AJ222" i="13"/>
  <c r="B222" i="13"/>
  <c r="AJ221" i="13"/>
  <c r="B221" i="13"/>
  <c r="AJ220" i="13"/>
  <c r="B220" i="13"/>
  <c r="AJ219" i="13"/>
  <c r="B219" i="13"/>
  <c r="AJ218" i="13"/>
  <c r="B218" i="13"/>
  <c r="AJ217" i="13"/>
  <c r="B217" i="13"/>
  <c r="AJ216" i="13"/>
  <c r="B216" i="13"/>
  <c r="AJ215" i="13"/>
  <c r="B215" i="13"/>
  <c r="AJ214" i="13"/>
  <c r="B214" i="13"/>
  <c r="AJ213" i="13"/>
  <c r="B213" i="13"/>
  <c r="AJ212" i="13"/>
  <c r="B212" i="13"/>
  <c r="AJ211" i="13"/>
  <c r="B211" i="13"/>
  <c r="AJ210" i="13"/>
  <c r="B210" i="13"/>
  <c r="AJ209" i="13"/>
  <c r="B209" i="13"/>
  <c r="AJ208" i="13"/>
  <c r="B208" i="13"/>
  <c r="AJ207" i="13"/>
  <c r="B207" i="13"/>
  <c r="AJ206" i="13"/>
  <c r="B206" i="13"/>
  <c r="AJ205" i="13"/>
  <c r="B205" i="13"/>
  <c r="AJ204" i="13"/>
  <c r="B204" i="13"/>
  <c r="AJ203" i="13"/>
  <c r="B203" i="13"/>
  <c r="AJ202" i="13"/>
  <c r="B202" i="13"/>
  <c r="AJ201" i="13"/>
  <c r="B201" i="13"/>
  <c r="AJ200" i="13"/>
  <c r="B200" i="13"/>
  <c r="AJ199" i="13"/>
  <c r="B199" i="13"/>
  <c r="AJ198" i="13"/>
  <c r="B198" i="13"/>
  <c r="AJ197" i="13"/>
  <c r="B197" i="13"/>
  <c r="AJ196" i="13"/>
  <c r="B196" i="13"/>
  <c r="AJ195" i="13"/>
  <c r="B195" i="13"/>
  <c r="AJ194" i="13"/>
  <c r="B194" i="13"/>
  <c r="AJ193" i="13"/>
  <c r="B193" i="13"/>
  <c r="AJ192" i="13"/>
  <c r="B192" i="13"/>
  <c r="AJ191" i="13"/>
  <c r="B191" i="13"/>
  <c r="AJ190" i="13"/>
  <c r="B190" i="13"/>
  <c r="AJ189" i="13"/>
  <c r="B189" i="13"/>
  <c r="AJ188" i="13"/>
  <c r="B188" i="13"/>
  <c r="AJ187" i="13"/>
  <c r="B187" i="13"/>
  <c r="AJ186" i="13"/>
  <c r="B186" i="13"/>
  <c r="AJ185" i="13"/>
  <c r="B185" i="13"/>
  <c r="AJ184" i="13"/>
  <c r="B184" i="13"/>
  <c r="AJ183" i="13"/>
  <c r="B183" i="13"/>
  <c r="AJ182" i="13"/>
  <c r="B182" i="13"/>
  <c r="AJ181" i="13"/>
  <c r="B181" i="13"/>
  <c r="AJ180" i="13"/>
  <c r="B180" i="13"/>
  <c r="AJ179" i="13"/>
  <c r="B179" i="13"/>
  <c r="AJ178" i="13"/>
  <c r="B178" i="13"/>
  <c r="AJ177" i="13"/>
  <c r="B177" i="13"/>
  <c r="AJ176" i="13"/>
  <c r="B176" i="13"/>
  <c r="AJ175" i="13"/>
  <c r="B175" i="13"/>
  <c r="AJ174" i="13"/>
  <c r="B174" i="13"/>
  <c r="AJ173" i="13"/>
  <c r="B173" i="13"/>
  <c r="AJ172" i="13"/>
  <c r="B172" i="13"/>
  <c r="AJ171" i="13"/>
  <c r="B171" i="13"/>
  <c r="AJ170" i="13"/>
  <c r="B170" i="13"/>
  <c r="AJ169" i="13"/>
  <c r="B169" i="13"/>
  <c r="AJ168" i="13"/>
  <c r="B168" i="13"/>
  <c r="AJ167" i="13"/>
  <c r="B167" i="13"/>
  <c r="AJ166" i="13"/>
  <c r="B166" i="13"/>
  <c r="AJ165" i="13"/>
  <c r="B165" i="13"/>
  <c r="AJ164" i="13"/>
  <c r="B164" i="13"/>
  <c r="AJ163" i="13"/>
  <c r="B163" i="13"/>
  <c r="AJ162" i="13"/>
  <c r="B162" i="13"/>
  <c r="AJ161" i="13"/>
  <c r="B161" i="13"/>
  <c r="AJ160" i="13"/>
  <c r="B160" i="13"/>
  <c r="AJ159" i="13"/>
  <c r="B159" i="13"/>
  <c r="AJ158" i="13"/>
  <c r="B158" i="13"/>
  <c r="AJ157" i="13"/>
  <c r="B157" i="13"/>
  <c r="AJ156" i="13"/>
  <c r="B156" i="13"/>
  <c r="AJ155" i="13"/>
  <c r="B155" i="13"/>
  <c r="AJ154" i="13"/>
  <c r="B154" i="13"/>
  <c r="AJ153" i="13"/>
  <c r="B153" i="13"/>
  <c r="AJ152" i="13"/>
  <c r="B152" i="13"/>
  <c r="AJ151" i="13"/>
  <c r="B151" i="13"/>
  <c r="AJ150" i="13"/>
  <c r="AJ149" i="13"/>
  <c r="B149" i="13"/>
  <c r="AJ148" i="13"/>
  <c r="B148" i="13"/>
  <c r="AJ147" i="13"/>
  <c r="B147" i="13"/>
  <c r="AJ146" i="13"/>
  <c r="B146" i="13"/>
  <c r="AJ145" i="13"/>
  <c r="B145" i="13"/>
  <c r="AJ144" i="13"/>
  <c r="B144" i="13"/>
  <c r="AJ143" i="13"/>
  <c r="B143" i="13"/>
  <c r="AJ142" i="13"/>
  <c r="B142" i="13"/>
  <c r="AJ141" i="13"/>
  <c r="B141" i="13"/>
  <c r="AJ140" i="13"/>
  <c r="B140" i="13"/>
  <c r="AJ139" i="13"/>
  <c r="B139" i="13"/>
  <c r="AJ138" i="13"/>
  <c r="B138" i="13"/>
  <c r="AJ137" i="13"/>
  <c r="B137" i="13"/>
  <c r="AJ136" i="13"/>
  <c r="B136" i="13"/>
  <c r="AJ135" i="13"/>
  <c r="B135" i="13"/>
  <c r="AJ134" i="13"/>
  <c r="B134" i="13"/>
  <c r="AJ133" i="13"/>
  <c r="B133" i="13"/>
  <c r="AJ132" i="13"/>
  <c r="B132" i="13"/>
  <c r="AJ131" i="13"/>
  <c r="B131" i="13"/>
  <c r="AJ130" i="13"/>
  <c r="B130" i="13"/>
  <c r="AJ129" i="13"/>
  <c r="B129" i="13"/>
  <c r="AJ128" i="13"/>
  <c r="B128" i="13"/>
  <c r="AJ127" i="13"/>
  <c r="B127" i="13"/>
  <c r="AJ126" i="13"/>
  <c r="B126" i="13"/>
  <c r="AJ125" i="13"/>
  <c r="B125" i="13"/>
  <c r="AJ124" i="13"/>
  <c r="B124" i="13"/>
  <c r="AJ123" i="13"/>
  <c r="B123" i="13"/>
  <c r="AJ122" i="13"/>
  <c r="B122" i="13"/>
  <c r="AJ121" i="13"/>
  <c r="B121" i="13"/>
  <c r="AJ120" i="13"/>
  <c r="B120" i="13"/>
  <c r="AJ119" i="13"/>
  <c r="B119" i="13"/>
  <c r="AJ118" i="13"/>
  <c r="B118" i="13"/>
  <c r="AJ117" i="13"/>
  <c r="B117" i="13"/>
  <c r="AJ116" i="13"/>
  <c r="B116" i="13"/>
  <c r="AJ115" i="13"/>
  <c r="B115" i="13"/>
  <c r="AJ114" i="13"/>
  <c r="B114" i="13"/>
  <c r="AJ113" i="13"/>
  <c r="B113" i="13"/>
  <c r="AJ112" i="13"/>
  <c r="B112" i="13"/>
  <c r="AJ111" i="13"/>
  <c r="B111" i="13"/>
  <c r="AJ110" i="13"/>
  <c r="B110" i="13"/>
  <c r="AJ109" i="13"/>
  <c r="B109" i="13"/>
  <c r="AJ108" i="13"/>
  <c r="B108" i="13"/>
  <c r="AJ107" i="13"/>
  <c r="B107" i="13"/>
  <c r="AJ106" i="13"/>
  <c r="B106" i="13"/>
  <c r="AJ105" i="13"/>
  <c r="B105" i="13"/>
  <c r="AJ104" i="13"/>
  <c r="B104" i="13"/>
  <c r="AJ103" i="13"/>
  <c r="B103" i="13"/>
  <c r="AJ102" i="13"/>
  <c r="B102" i="13"/>
  <c r="AJ101" i="13"/>
  <c r="B101" i="13"/>
  <c r="AJ100" i="13"/>
  <c r="B100" i="13"/>
  <c r="AJ99" i="13"/>
  <c r="B99" i="13"/>
  <c r="AJ98" i="13"/>
  <c r="B98" i="13"/>
  <c r="AJ97" i="13"/>
  <c r="B97" i="13"/>
  <c r="AJ96" i="13"/>
  <c r="B96" i="13"/>
  <c r="AJ95" i="13"/>
  <c r="B95" i="13"/>
  <c r="AJ94" i="13"/>
  <c r="B94" i="13"/>
  <c r="AJ93" i="13"/>
  <c r="B93" i="13"/>
  <c r="AJ92" i="13"/>
  <c r="B92" i="13"/>
  <c r="AJ91" i="13"/>
  <c r="B91" i="13"/>
  <c r="AJ90" i="13"/>
  <c r="B90" i="13"/>
  <c r="AJ89" i="13"/>
  <c r="B89" i="13"/>
  <c r="AJ88" i="13"/>
  <c r="B88" i="13"/>
  <c r="AJ87" i="13"/>
  <c r="B87" i="13"/>
  <c r="AJ86" i="13"/>
  <c r="B86" i="13"/>
  <c r="AJ85" i="13"/>
  <c r="B85" i="13"/>
  <c r="AJ84" i="13"/>
  <c r="B84" i="13"/>
  <c r="AJ83" i="13"/>
  <c r="B83" i="13"/>
  <c r="AJ82" i="13"/>
  <c r="B82" i="13"/>
  <c r="AJ81" i="13"/>
  <c r="B81" i="13"/>
  <c r="AJ80" i="13"/>
  <c r="B80" i="13"/>
  <c r="AJ79" i="13"/>
  <c r="B79" i="13"/>
  <c r="AJ78" i="13"/>
  <c r="B78" i="13"/>
  <c r="AJ77" i="13"/>
  <c r="B77" i="13"/>
  <c r="AJ76" i="13"/>
  <c r="B76" i="13"/>
  <c r="AJ75" i="13"/>
  <c r="B75" i="13"/>
  <c r="AJ74" i="13"/>
  <c r="B74" i="13"/>
  <c r="AJ73" i="13"/>
  <c r="B73" i="13"/>
  <c r="AJ72" i="13"/>
  <c r="B72" i="13"/>
  <c r="AJ71" i="13"/>
  <c r="B71" i="13"/>
  <c r="AJ70" i="13"/>
  <c r="B70" i="13"/>
  <c r="AJ69" i="13"/>
  <c r="B69" i="13"/>
  <c r="AJ68" i="13"/>
  <c r="B68" i="13"/>
  <c r="AJ67" i="13"/>
  <c r="B67" i="13"/>
  <c r="AJ66" i="13"/>
  <c r="B66" i="13"/>
  <c r="AJ65" i="13"/>
  <c r="B65" i="13"/>
  <c r="AJ64" i="13"/>
  <c r="B64" i="13"/>
  <c r="AJ63" i="13"/>
  <c r="B63" i="13"/>
  <c r="AJ62" i="13"/>
  <c r="B62" i="13"/>
  <c r="AJ61" i="13"/>
  <c r="B61" i="13"/>
  <c r="AJ60" i="13"/>
  <c r="B60" i="13"/>
  <c r="AJ59" i="13"/>
  <c r="B59" i="13"/>
  <c r="AJ58" i="13"/>
  <c r="B58" i="13"/>
  <c r="AJ57" i="13"/>
  <c r="B57" i="13"/>
  <c r="AJ56" i="13"/>
  <c r="B56" i="13"/>
  <c r="AJ55" i="13"/>
  <c r="B55" i="13"/>
  <c r="AJ54" i="13"/>
  <c r="B54" i="13"/>
  <c r="AJ53" i="13"/>
  <c r="B53" i="13"/>
  <c r="AJ52" i="13"/>
  <c r="B52" i="13"/>
  <c r="AJ51" i="13"/>
  <c r="B51" i="13"/>
  <c r="AJ50" i="13"/>
  <c r="B50" i="13"/>
  <c r="AJ49" i="13"/>
  <c r="B49" i="13"/>
  <c r="AJ48" i="13"/>
  <c r="B48" i="13"/>
  <c r="AJ47" i="13"/>
  <c r="B47" i="13"/>
  <c r="AJ46" i="13"/>
  <c r="B46" i="13"/>
  <c r="AJ45" i="13"/>
  <c r="B45" i="13"/>
  <c r="AJ44" i="13"/>
  <c r="B44" i="13"/>
  <c r="AJ43" i="13"/>
  <c r="B43" i="13"/>
  <c r="AJ42" i="13"/>
  <c r="B42" i="13"/>
  <c r="AJ41" i="13"/>
  <c r="B41" i="13"/>
  <c r="AJ40" i="13"/>
  <c r="B40" i="13"/>
  <c r="AJ39" i="13"/>
  <c r="B39" i="13"/>
  <c r="AJ38" i="13"/>
  <c r="B38" i="13"/>
  <c r="AJ37" i="13"/>
  <c r="B37" i="13"/>
  <c r="AJ36" i="13"/>
  <c r="B36" i="13"/>
  <c r="AJ35" i="13"/>
  <c r="B35" i="13"/>
  <c r="AJ34" i="13"/>
  <c r="B34" i="13"/>
  <c r="AJ33" i="13"/>
  <c r="B33" i="13"/>
  <c r="AJ32" i="13"/>
  <c r="B32" i="13"/>
  <c r="AJ31" i="13"/>
  <c r="B31" i="13"/>
  <c r="AJ30" i="13"/>
  <c r="B30" i="13"/>
  <c r="AJ29" i="13"/>
  <c r="B29" i="13"/>
  <c r="AJ28" i="13"/>
  <c r="B28" i="13"/>
  <c r="AJ27" i="13"/>
  <c r="B27" i="13"/>
  <c r="AJ26" i="13"/>
  <c r="B26" i="13"/>
  <c r="AJ25" i="13"/>
  <c r="B25" i="13"/>
  <c r="AJ24" i="13"/>
  <c r="B24" i="13"/>
  <c r="AJ23" i="13"/>
  <c r="B23" i="13"/>
  <c r="AJ22" i="13"/>
  <c r="B22" i="13"/>
  <c r="AJ21" i="13"/>
  <c r="B21" i="13"/>
  <c r="AJ20" i="13"/>
  <c r="B20" i="13"/>
  <c r="AJ19" i="13"/>
  <c r="B19" i="13"/>
  <c r="AJ18" i="13"/>
  <c r="B18" i="13"/>
  <c r="AJ17" i="13"/>
  <c r="B17" i="13"/>
  <c r="AJ16" i="13"/>
  <c r="B16" i="13"/>
  <c r="AJ15" i="13"/>
  <c r="B15" i="13"/>
  <c r="AJ14" i="13"/>
  <c r="B14" i="13"/>
  <c r="AJ13" i="13"/>
  <c r="B13" i="13"/>
  <c r="AJ12" i="13"/>
  <c r="B12" i="13"/>
  <c r="AJ11" i="13"/>
  <c r="B11" i="13"/>
  <c r="AJ10" i="13"/>
  <c r="B10" i="13"/>
  <c r="AJ9" i="13"/>
  <c r="B9" i="13"/>
  <c r="AJ8" i="13"/>
  <c r="B8" i="13"/>
  <c r="AJ7" i="13"/>
  <c r="B7" i="13"/>
  <c r="AJ6" i="13"/>
  <c r="B6" i="13"/>
  <c r="AJ5" i="13"/>
  <c r="B5" i="13"/>
  <c r="AJ4" i="13"/>
  <c r="B4" i="13"/>
  <c r="AJ3" i="13"/>
  <c r="B3" i="13"/>
  <c r="AF46" i="7" l="1"/>
  <c r="O46" i="7"/>
  <c r="AF66" i="7" l="1"/>
  <c r="AF65" i="7"/>
  <c r="AF55" i="7"/>
  <c r="AF54" i="7"/>
  <c r="AF48" i="7"/>
  <c r="AF47" i="7"/>
  <c r="AF45" i="7"/>
  <c r="AF44" i="7"/>
  <c r="AF43" i="7"/>
  <c r="AF42" i="7"/>
  <c r="AF50" i="7"/>
  <c r="AF41" i="7"/>
  <c r="AF40" i="7"/>
  <c r="AF39" i="7"/>
  <c r="AF38" i="7"/>
  <c r="AF37" i="7"/>
  <c r="AF36" i="7"/>
  <c r="AF35" i="7"/>
  <c r="AF34" i="7"/>
  <c r="AF33" i="7"/>
  <c r="AF31" i="7"/>
  <c r="AF27" i="7"/>
  <c r="AF30" i="7"/>
  <c r="AF26" i="7"/>
  <c r="AF32" i="7"/>
  <c r="AF29" i="7"/>
  <c r="AF25" i="7"/>
  <c r="AF23" i="7"/>
  <c r="AF22" i="7"/>
  <c r="AF21" i="7"/>
  <c r="AF20" i="7"/>
  <c r="AF19" i="7"/>
  <c r="AF18" i="7"/>
  <c r="AF17" i="7"/>
  <c r="AF16" i="7"/>
  <c r="AF15" i="7"/>
  <c r="AF14" i="7"/>
  <c r="AF13" i="7"/>
  <c r="AF12" i="7"/>
  <c r="AF7" i="7"/>
  <c r="AF6" i="7"/>
  <c r="AF5" i="7"/>
  <c r="AF4" i="7"/>
  <c r="AF3" i="7"/>
  <c r="O32" i="7" l="1"/>
  <c r="B22" i="7" l="1"/>
  <c r="B21" i="7"/>
  <c r="B20" i="7"/>
  <c r="B19" i="7"/>
  <c r="B18" i="7"/>
  <c r="B17" i="7"/>
  <c r="B16" i="7"/>
  <c r="B15" i="7"/>
  <c r="B14" i="7"/>
  <c r="B13" i="7"/>
  <c r="B12" i="7"/>
  <c r="B6" i="7"/>
  <c r="B5" i="7"/>
  <c r="B4" i="7"/>
  <c r="B3" i="7"/>
  <c r="O45" i="7" l="1"/>
  <c r="O47" i="7" l="1"/>
  <c r="O66" i="7" l="1"/>
  <c r="O65" i="7"/>
  <c r="O54" i="7"/>
  <c r="O48" i="7"/>
  <c r="O44" i="7"/>
  <c r="O43" i="7"/>
  <c r="O42" i="7"/>
  <c r="O50" i="7"/>
  <c r="O41" i="7"/>
  <c r="O40" i="7"/>
  <c r="O39" i="7"/>
  <c r="O38" i="7"/>
  <c r="O37" i="7"/>
  <c r="O36" i="7"/>
  <c r="O35" i="7"/>
  <c r="O34" i="7"/>
  <c r="O33" i="7"/>
  <c r="O31" i="7"/>
  <c r="O27" i="7"/>
  <c r="O30" i="7"/>
  <c r="O26" i="7"/>
  <c r="O29" i="7"/>
  <c r="O25" i="7"/>
  <c r="O15" i="7"/>
  <c r="O16" i="7"/>
  <c r="O17" i="7"/>
  <c r="O18" i="7"/>
  <c r="O19" i="7"/>
  <c r="O20" i="7"/>
  <c r="O21" i="7"/>
  <c r="O22" i="7"/>
  <c r="O5" i="7"/>
  <c r="O6" i="7"/>
  <c r="O7" i="7"/>
  <c r="O12" i="7"/>
  <c r="O13" i="7"/>
  <c r="O14" i="7"/>
</calcChain>
</file>

<file path=xl/comments1.xml><?xml version="1.0" encoding="utf-8"?>
<comments xmlns="http://schemas.openxmlformats.org/spreadsheetml/2006/main" xmlns:mc="http://schemas.openxmlformats.org/markup-compatibility/2006" xmlns:xr="http://schemas.microsoft.com/office/spreadsheetml/2014/revision" mc:Ignorable="xr">
  <authors>
    <author>Riebesehl, Frank (ML)</author>
    <author>Stephan Neuthe</author>
    <author>Reichmann, Anna (MLR)</author>
  </authors>
  <commentList>
    <comment ref="W2" authorId="0" shapeId="0" xr:uid="{00000000-0006-0000-0A00-000001000000}">
      <text>
        <r>
          <rPr>
            <b/>
            <sz val="9"/>
            <color indexed="81"/>
            <rFont val="Segoe UI"/>
            <family val="2"/>
          </rPr>
          <t xml:space="preserve">letzter Stand:
</t>
        </r>
        <r>
          <rPr>
            <sz val="9"/>
            <color indexed="81"/>
            <rFont val="Segoe UI"/>
            <family val="2"/>
          </rPr>
          <t>26.02.21 
E-Mail Christian Kleiner</t>
        </r>
      </text>
    </comment>
    <comment ref="X2" authorId="0" shapeId="0" xr:uid="{00000000-0006-0000-0A00-000002000000}">
      <text>
        <r>
          <rPr>
            <b/>
            <sz val="9"/>
            <color indexed="81"/>
            <rFont val="Segoe UI"/>
            <family val="2"/>
          </rPr>
          <t>letzter Stand:</t>
        </r>
        <r>
          <rPr>
            <sz val="9"/>
            <color indexed="81"/>
            <rFont val="Segoe UI"/>
            <family val="2"/>
          </rPr>
          <t xml:space="preserve">
17.09. lt. E-Mail 
H. Fissel</t>
        </r>
      </text>
    </comment>
    <comment ref="Y2" authorId="0" shapeId="0" xr:uid="{00000000-0006-0000-0A00-000003000000}">
      <text>
        <r>
          <rPr>
            <b/>
            <sz val="9"/>
            <color indexed="81"/>
            <rFont val="Segoe UI"/>
            <family val="2"/>
          </rPr>
          <t xml:space="preserve">letzter Stand:
</t>
        </r>
        <r>
          <rPr>
            <sz val="9"/>
            <color indexed="81"/>
            <rFont val="Segoe UI"/>
            <family val="2"/>
          </rPr>
          <t>03.08.20. lt E-Mail Stefan Bergmann</t>
        </r>
      </text>
    </comment>
    <comment ref="Z2" authorId="0" shapeId="0" xr:uid="{00000000-0006-0000-0A00-000004000000}">
      <text>
        <r>
          <rPr>
            <b/>
            <sz val="9"/>
            <color indexed="81"/>
            <rFont val="Segoe UI"/>
            <family val="2"/>
          </rPr>
          <t xml:space="preserve">letzter Stand:.
</t>
        </r>
        <r>
          <rPr>
            <sz val="9"/>
            <color indexed="81"/>
            <rFont val="Segoe UI"/>
            <family val="2"/>
          </rPr>
          <t>15.02.21
E-Mail Hans-Michael Peiter</t>
        </r>
      </text>
    </comment>
    <comment ref="AA2" authorId="0" shapeId="0" xr:uid="{00000000-0006-0000-0A00-000005000000}">
      <text>
        <r>
          <rPr>
            <b/>
            <sz val="9"/>
            <color indexed="81"/>
            <rFont val="Segoe UI"/>
            <family val="2"/>
          </rPr>
          <t>letzter Stand:</t>
        </r>
        <r>
          <rPr>
            <sz val="9"/>
            <color indexed="81"/>
            <rFont val="Segoe UI"/>
            <family val="2"/>
          </rPr>
          <t xml:space="preserve">
13.07.21 E-Mail Frau Hoffmann</t>
        </r>
      </text>
    </comment>
    <comment ref="AB2" authorId="0" shapeId="0" xr:uid="{00000000-0006-0000-0A00-000006000000}">
      <text>
        <r>
          <rPr>
            <b/>
            <sz val="9"/>
            <color indexed="81"/>
            <rFont val="Segoe UI"/>
            <family val="2"/>
          </rPr>
          <t xml:space="preserve">letzter Stand:
</t>
        </r>
        <r>
          <rPr>
            <sz val="9"/>
            <color indexed="81"/>
            <rFont val="Segoe UI"/>
            <family val="2"/>
          </rPr>
          <t>15.12.20</t>
        </r>
      </text>
    </comment>
    <comment ref="AC2" authorId="0" shapeId="0" xr:uid="{00000000-0006-0000-0A00-000007000000}">
      <text>
        <r>
          <rPr>
            <b/>
            <sz val="9"/>
            <color indexed="81"/>
            <rFont val="Segoe UI"/>
            <family val="2"/>
          </rPr>
          <t xml:space="preserve">letzter Stand:
</t>
        </r>
        <r>
          <rPr>
            <sz val="9"/>
            <color indexed="81"/>
            <rFont val="Segoe UI"/>
            <family val="2"/>
          </rPr>
          <t>16.07.19
E-Mail Dominik Schmitz</t>
        </r>
      </text>
    </comment>
    <comment ref="AD2" authorId="0" shapeId="0" xr:uid="{00000000-0006-0000-0A00-000008000000}">
      <text>
        <r>
          <rPr>
            <b/>
            <sz val="9"/>
            <color indexed="81"/>
            <rFont val="Segoe UI"/>
            <family val="2"/>
          </rPr>
          <t xml:space="preserve">letzter Stand:
</t>
        </r>
        <r>
          <rPr>
            <sz val="9"/>
            <color indexed="81"/>
            <rFont val="Segoe UI"/>
            <family val="2"/>
          </rPr>
          <t>15.07.19
E-Mail Chiara Schneider</t>
        </r>
      </text>
    </comment>
    <comment ref="AE2" authorId="0" shapeId="0" xr:uid="{00000000-0006-0000-0A00-000009000000}">
      <text>
        <r>
          <rPr>
            <b/>
            <sz val="9"/>
            <color indexed="81"/>
            <rFont val="Segoe UI"/>
            <family val="2"/>
          </rPr>
          <t>letzter Stand:</t>
        </r>
        <r>
          <rPr>
            <sz val="9"/>
            <color indexed="81"/>
            <rFont val="Segoe UI"/>
            <family val="2"/>
          </rPr>
          <t xml:space="preserve">
15.07.19 
E-Mail Frau Backes</t>
        </r>
      </text>
    </comment>
    <comment ref="AF2" authorId="0" shapeId="0" xr:uid="{00000000-0006-0000-0A00-00000A000000}">
      <text>
        <r>
          <rPr>
            <b/>
            <sz val="9"/>
            <color indexed="81"/>
            <rFont val="Segoe UI"/>
            <family val="2"/>
          </rPr>
          <t>letzter Stand:</t>
        </r>
        <r>
          <rPr>
            <sz val="9"/>
            <color indexed="81"/>
            <rFont val="Segoe UI"/>
            <family val="2"/>
          </rPr>
          <t xml:space="preserve">
06.02. E-Mail Michael Minnemann</t>
        </r>
      </text>
    </comment>
    <comment ref="AG2" authorId="0" shapeId="0" xr:uid="{00000000-0006-0000-0A00-00000B000000}">
      <text>
        <r>
          <rPr>
            <b/>
            <sz val="9"/>
            <color indexed="81"/>
            <rFont val="Segoe UI"/>
            <family val="2"/>
          </rPr>
          <t>letzter Stand:</t>
        </r>
        <r>
          <rPr>
            <sz val="9"/>
            <color indexed="81"/>
            <rFont val="Segoe UI"/>
            <family val="2"/>
          </rPr>
          <t xml:space="preserve">
24.09. lt E-Mail:
Thomas Els</t>
        </r>
      </text>
    </comment>
    <comment ref="AH2" authorId="0" shapeId="0" xr:uid="{00000000-0006-0000-0A00-00000C000000}">
      <text>
        <r>
          <rPr>
            <b/>
            <sz val="9"/>
            <color indexed="81"/>
            <rFont val="Segoe UI"/>
            <family val="2"/>
          </rPr>
          <t xml:space="preserve">letzter Stand:
</t>
        </r>
        <r>
          <rPr>
            <sz val="9"/>
            <color indexed="81"/>
            <rFont val="Segoe UI"/>
            <family val="2"/>
          </rPr>
          <t>26.02.21 
E-Mail Benjamin Kroll</t>
        </r>
      </text>
    </comment>
    <comment ref="AI2" authorId="0" shapeId="0" xr:uid="{00000000-0006-0000-0A00-00000D000000}">
      <text>
        <r>
          <rPr>
            <b/>
            <sz val="9"/>
            <color indexed="81"/>
            <rFont val="Segoe UI"/>
            <family val="2"/>
          </rPr>
          <t>letzter Stand:</t>
        </r>
        <r>
          <rPr>
            <sz val="9"/>
            <color indexed="81"/>
            <rFont val="Segoe UI"/>
            <family val="2"/>
          </rPr>
          <t xml:space="preserve">
09.03.18 E-Mail Herr Heyn</t>
        </r>
      </text>
    </comment>
    <comment ref="D90" authorId="1" shapeId="0" xr:uid="{00000000-0006-0000-0A00-00000E000000}">
      <text>
        <r>
          <rPr>
            <b/>
            <sz val="9"/>
            <color indexed="81"/>
            <rFont val="Segoe UI"/>
            <family val="2"/>
          </rPr>
          <t>Stephan Neuthe:</t>
        </r>
        <r>
          <rPr>
            <sz val="9"/>
            <color indexed="81"/>
            <rFont val="Segoe UI"/>
            <family val="2"/>
          </rPr>
          <t xml:space="preserve">
Ist zu verwenden bei Aussaat eines Gemisches - oder aber, wenn sich in den Folgejahren Gras in den reinen Klee eingeschlichen hat.</t>
        </r>
      </text>
    </comment>
    <comment ref="Q90" authorId="1" shapeId="0" xr:uid="{00000000-0006-0000-0A00-00000F000000}">
      <text>
        <r>
          <rPr>
            <b/>
            <sz val="9"/>
            <color indexed="81"/>
            <rFont val="Segoe UI"/>
            <family val="2"/>
          </rPr>
          <t>Stephan Neuthe:</t>
        </r>
        <r>
          <rPr>
            <sz val="9"/>
            <color indexed="81"/>
            <rFont val="Segoe UI"/>
            <family val="2"/>
          </rPr>
          <t xml:space="preserve">
Wenn Kleegras als öVF beantragt wurde, muss der Klee (noch) dominieren</t>
        </r>
      </text>
    </comment>
    <comment ref="W115" authorId="2" shapeId="0" xr:uid="{00000000-0006-0000-0A00-000010000000}">
      <text>
        <r>
          <rPr>
            <b/>
            <sz val="9"/>
            <color indexed="81"/>
            <rFont val="Tahoma"/>
            <family val="2"/>
          </rPr>
          <t>Reichmann, Anna (MLR):</t>
        </r>
        <r>
          <rPr>
            <sz val="9"/>
            <color indexed="81"/>
            <rFont val="Tahoma"/>
            <family val="2"/>
          </rPr>
          <t xml:space="preserve">
Koppelschafweiden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Riebesehl, Frank (ML)</author>
    <author>Reichmann, Anna (MLR)</author>
  </authors>
  <commentList>
    <comment ref="P1" authorId="0" shapeId="0" xr:uid="{00000000-0006-0000-0B00-000001000000}">
      <text>
        <r>
          <rPr>
            <b/>
            <sz val="9"/>
            <color indexed="81"/>
            <rFont val="Segoe UI"/>
            <family val="2"/>
          </rPr>
          <t>Riebesehl, Frank (ML):</t>
        </r>
        <r>
          <rPr>
            <sz val="9"/>
            <color indexed="81"/>
            <rFont val="Segoe UI"/>
            <family val="2"/>
          </rPr>
          <t xml:space="preserve">
Kann auch über die Verwendung erkannt werden</t>
        </r>
      </text>
    </comment>
    <comment ref="S2" authorId="0" shapeId="0" xr:uid="{00000000-0006-0000-0B00-000002000000}">
      <text>
        <r>
          <rPr>
            <b/>
            <sz val="9"/>
            <color indexed="81"/>
            <rFont val="Segoe UI"/>
            <family val="2"/>
          </rPr>
          <t xml:space="preserve">letzter Stand:
</t>
        </r>
        <r>
          <rPr>
            <sz val="9"/>
            <color indexed="81"/>
            <rFont val="Segoe UI"/>
            <family val="2"/>
          </rPr>
          <t>26.02.21 
E-Mail Christian Kleiner</t>
        </r>
      </text>
    </comment>
    <comment ref="T2" authorId="0" shapeId="0" xr:uid="{00000000-0006-0000-0B00-000003000000}">
      <text>
        <r>
          <rPr>
            <b/>
            <sz val="9"/>
            <color indexed="81"/>
            <rFont val="Segoe UI"/>
            <family val="2"/>
          </rPr>
          <t>letzter Stand:</t>
        </r>
        <r>
          <rPr>
            <sz val="9"/>
            <color indexed="81"/>
            <rFont val="Segoe UI"/>
            <family val="2"/>
          </rPr>
          <t xml:space="preserve">
17.09. lt. E-Mail 
H. Fissel</t>
        </r>
      </text>
    </comment>
    <comment ref="U2" authorId="0" shapeId="0" xr:uid="{00000000-0006-0000-0B00-000004000000}">
      <text>
        <r>
          <rPr>
            <b/>
            <sz val="9"/>
            <color indexed="81"/>
            <rFont val="Segoe UI"/>
            <family val="2"/>
          </rPr>
          <t xml:space="preserve">letzter Stand:
</t>
        </r>
        <r>
          <rPr>
            <sz val="9"/>
            <color indexed="81"/>
            <rFont val="Segoe UI"/>
            <family val="2"/>
          </rPr>
          <t>03.08.20. lt E-Mail Stefan Bergmann</t>
        </r>
      </text>
    </comment>
    <comment ref="V2" authorId="0" shapeId="0" xr:uid="{00000000-0006-0000-0B00-000005000000}">
      <text>
        <r>
          <rPr>
            <b/>
            <sz val="9"/>
            <color indexed="81"/>
            <rFont val="Segoe UI"/>
            <family val="2"/>
          </rPr>
          <t xml:space="preserve">letzter Stand:.
</t>
        </r>
        <r>
          <rPr>
            <sz val="9"/>
            <color indexed="81"/>
            <rFont val="Segoe UI"/>
            <family val="2"/>
          </rPr>
          <t>15.02.21
E-Mail Hans-Michael Peiter</t>
        </r>
      </text>
    </comment>
    <comment ref="W2" authorId="0" shapeId="0" xr:uid="{00000000-0006-0000-0B00-000006000000}">
      <text>
        <r>
          <rPr>
            <b/>
            <sz val="9"/>
            <color indexed="81"/>
            <rFont val="Segoe UI"/>
            <family val="2"/>
          </rPr>
          <t>letzter Stand:</t>
        </r>
        <r>
          <rPr>
            <sz val="9"/>
            <color indexed="81"/>
            <rFont val="Segoe UI"/>
            <family val="2"/>
          </rPr>
          <t xml:space="preserve">
13.07.21 E-Mail Frau Hoffmann</t>
        </r>
      </text>
    </comment>
    <comment ref="X2" authorId="0" shapeId="0" xr:uid="{00000000-0006-0000-0B00-000007000000}">
      <text>
        <r>
          <rPr>
            <b/>
            <sz val="9"/>
            <color indexed="81"/>
            <rFont val="Segoe UI"/>
            <family val="2"/>
          </rPr>
          <t xml:space="preserve">letzter Stand:
</t>
        </r>
        <r>
          <rPr>
            <sz val="9"/>
            <color indexed="81"/>
            <rFont val="Segoe UI"/>
            <family val="2"/>
          </rPr>
          <t>15.12.20</t>
        </r>
      </text>
    </comment>
    <comment ref="Y2" authorId="0" shapeId="0" xr:uid="{00000000-0006-0000-0B00-000008000000}">
      <text>
        <r>
          <rPr>
            <b/>
            <sz val="9"/>
            <color indexed="81"/>
            <rFont val="Segoe UI"/>
            <family val="2"/>
          </rPr>
          <t xml:space="preserve">letzter Stand:
</t>
        </r>
        <r>
          <rPr>
            <sz val="9"/>
            <color indexed="81"/>
            <rFont val="Segoe UI"/>
            <family val="2"/>
          </rPr>
          <t>16.07.19
E-Mail Dominik Schmitz</t>
        </r>
      </text>
    </comment>
    <comment ref="Z2" authorId="0" shapeId="0" xr:uid="{00000000-0006-0000-0B00-000009000000}">
      <text>
        <r>
          <rPr>
            <b/>
            <sz val="9"/>
            <color indexed="81"/>
            <rFont val="Segoe UI"/>
            <family val="2"/>
          </rPr>
          <t xml:space="preserve">letzter Stand:
</t>
        </r>
        <r>
          <rPr>
            <sz val="9"/>
            <color indexed="81"/>
            <rFont val="Segoe UI"/>
            <family val="2"/>
          </rPr>
          <t>15.07.19
E-Mail Chiara Schneider</t>
        </r>
      </text>
    </comment>
    <comment ref="AA2" authorId="0" shapeId="0" xr:uid="{00000000-0006-0000-0B00-00000A000000}">
      <text>
        <r>
          <rPr>
            <b/>
            <sz val="9"/>
            <color indexed="81"/>
            <rFont val="Segoe UI"/>
            <family val="2"/>
          </rPr>
          <t>letzter Stand:</t>
        </r>
        <r>
          <rPr>
            <sz val="9"/>
            <color indexed="81"/>
            <rFont val="Segoe UI"/>
            <family val="2"/>
          </rPr>
          <t xml:space="preserve">
15.07.19 
E-Mail Frau Backes</t>
        </r>
      </text>
    </comment>
    <comment ref="AB2" authorId="0" shapeId="0" xr:uid="{00000000-0006-0000-0B00-00000B000000}">
      <text>
        <r>
          <rPr>
            <b/>
            <sz val="9"/>
            <color indexed="81"/>
            <rFont val="Segoe UI"/>
            <family val="2"/>
          </rPr>
          <t>letzter Stand:</t>
        </r>
        <r>
          <rPr>
            <sz val="9"/>
            <color indexed="81"/>
            <rFont val="Segoe UI"/>
            <family val="2"/>
          </rPr>
          <t xml:space="preserve">
06.02. E-Mail Michael Minnemann</t>
        </r>
      </text>
    </comment>
    <comment ref="AC2" authorId="0" shapeId="0" xr:uid="{00000000-0006-0000-0B00-00000C000000}">
      <text>
        <r>
          <rPr>
            <b/>
            <sz val="9"/>
            <color indexed="81"/>
            <rFont val="Segoe UI"/>
            <family val="2"/>
          </rPr>
          <t>letzter Stand:</t>
        </r>
        <r>
          <rPr>
            <sz val="9"/>
            <color indexed="81"/>
            <rFont val="Segoe UI"/>
            <family val="2"/>
          </rPr>
          <t xml:space="preserve">
24.09. lt E-Mail:
Thomas Els</t>
        </r>
      </text>
    </comment>
    <comment ref="AD2" authorId="0" shapeId="0" xr:uid="{00000000-0006-0000-0B00-00000D000000}">
      <text>
        <r>
          <rPr>
            <b/>
            <sz val="9"/>
            <color indexed="81"/>
            <rFont val="Segoe UI"/>
            <family val="2"/>
          </rPr>
          <t xml:space="preserve">letzter Stand:
</t>
        </r>
        <r>
          <rPr>
            <sz val="9"/>
            <color indexed="81"/>
            <rFont val="Segoe UI"/>
            <family val="2"/>
          </rPr>
          <t>26.02.21 
E-Mail Benjamin Kroll</t>
        </r>
      </text>
    </comment>
    <comment ref="AE2" authorId="0" shapeId="0" xr:uid="{00000000-0006-0000-0B00-00000E000000}">
      <text>
        <r>
          <rPr>
            <b/>
            <sz val="9"/>
            <color indexed="81"/>
            <rFont val="Segoe UI"/>
            <family val="2"/>
          </rPr>
          <t>letzter Stand:</t>
        </r>
        <r>
          <rPr>
            <sz val="9"/>
            <color indexed="81"/>
            <rFont val="Segoe UI"/>
            <family val="2"/>
          </rPr>
          <t xml:space="preserve">
09.03.18 E-Mail Herr Heyn</t>
        </r>
      </text>
    </comment>
    <comment ref="S106" authorId="1" shapeId="0" xr:uid="{00000000-0006-0000-0B00-00000F000000}">
      <text>
        <r>
          <rPr>
            <b/>
            <sz val="9"/>
            <color indexed="81"/>
            <rFont val="Tahoma"/>
            <family val="2"/>
          </rPr>
          <t>Reichmann, Anna (MLR):</t>
        </r>
        <r>
          <rPr>
            <sz val="9"/>
            <color indexed="81"/>
            <rFont val="Tahoma"/>
            <family val="2"/>
          </rPr>
          <t xml:space="preserve">
Koppelschafweiden</t>
        </r>
      </text>
    </comment>
  </commentList>
</comments>
</file>

<file path=xl/sharedStrings.xml><?xml version="1.0" encoding="utf-8"?>
<sst xmlns="http://schemas.openxmlformats.org/spreadsheetml/2006/main" count="20353" uniqueCount="2290">
  <si>
    <t>Allgemeine Angaben zum verwendeten NC (Nutzcode)</t>
  </si>
  <si>
    <t>Einstufung Hauptfruchtart</t>
  </si>
  <si>
    <t>Allgemeine Flächenangaben</t>
  </si>
  <si>
    <t>Anforderungen Konditionalität (GAPKondV)</t>
  </si>
  <si>
    <t>Anforderungen Ökoregelungen (GAPDZV)</t>
  </si>
  <si>
    <t>2. Säule</t>
  </si>
  <si>
    <t>NC</t>
  </si>
  <si>
    <t>Kulturart</t>
  </si>
  <si>
    <t>Systematik/
Code</t>
  </si>
  <si>
    <t>Systematik/
Bezeichnung</t>
  </si>
  <si>
    <t>Gruppe</t>
  </si>
  <si>
    <t>Fläch-enka-tego-rie</t>
  </si>
  <si>
    <t>Landwirtschaftliche Fläche LF</t>
  </si>
  <si>
    <t>Förder-fähig</t>
  </si>
  <si>
    <t>Beja-
gungs-
schnei-
se</t>
  </si>
  <si>
    <r>
      <t xml:space="preserve">GLÖZ 1
</t>
    </r>
    <r>
      <rPr>
        <b/>
        <sz val="6"/>
        <rFont val="Arial"/>
        <family val="2"/>
      </rPr>
      <t>Einstu-
fung als</t>
    </r>
  </si>
  <si>
    <t>GLÖZ 
2
Obst-baum DK</t>
  </si>
  <si>
    <r>
      <t xml:space="preserve">GLÖZ 6
</t>
    </r>
    <r>
      <rPr>
        <b/>
        <sz val="6"/>
        <rFont val="Arial"/>
        <family val="2"/>
      </rPr>
      <t>ist frühe Sommer-kultur</t>
    </r>
  </si>
  <si>
    <r>
      <t xml:space="preserve">GLÖZ 7
</t>
    </r>
    <r>
      <rPr>
        <b/>
        <sz val="6"/>
        <rFont val="Arial"/>
        <family val="2"/>
      </rPr>
      <t xml:space="preserve">ZWF
oder US </t>
    </r>
  </si>
  <si>
    <r>
      <t xml:space="preserve">GLÖZ 7
</t>
    </r>
    <r>
      <rPr>
        <b/>
        <sz val="6"/>
        <rFont val="Arial"/>
        <family val="2"/>
      </rPr>
      <t>Aus-
nahme
(18 Abs.3 GAPKondV)</t>
    </r>
  </si>
  <si>
    <r>
      <t xml:space="preserve">GLÖZ 7
GLÖZ 6
</t>
    </r>
    <r>
      <rPr>
        <b/>
        <sz val="6"/>
        <rFont val="Arial"/>
        <family val="2"/>
      </rPr>
      <t xml:space="preserve">
Aus-
nahme
(mehr-jährig)</t>
    </r>
  </si>
  <si>
    <r>
      <t xml:space="preserve">GLÖZ 9
</t>
    </r>
    <r>
      <rPr>
        <b/>
        <sz val="6"/>
        <rFont val="Arial"/>
        <family val="2"/>
      </rPr>
      <t>Kann
sDGL
sein</t>
    </r>
  </si>
  <si>
    <r>
      <t>kann als ÖR
1a/1b</t>
    </r>
    <r>
      <rPr>
        <b/>
        <sz val="6"/>
        <rFont val="Arial"/>
        <family val="2"/>
      </rPr>
      <t xml:space="preserve"> 
(Schlag)</t>
    </r>
  </si>
  <si>
    <r>
      <t>kann als ÖR</t>
    </r>
    <r>
      <rPr>
        <b/>
        <sz val="6"/>
        <rFont val="Arial"/>
        <family val="2"/>
      </rPr>
      <t xml:space="preserve"> 
</t>
    </r>
    <r>
      <rPr>
        <b/>
        <sz val="7"/>
        <rFont val="Arial"/>
        <family val="2"/>
      </rPr>
      <t>1c</t>
    </r>
    <r>
      <rPr>
        <b/>
        <sz val="6"/>
        <rFont val="Arial"/>
        <family val="2"/>
      </rPr>
      <t xml:space="preserve">
(Schlag)</t>
    </r>
  </si>
  <si>
    <r>
      <t>kann als ÖR</t>
    </r>
    <r>
      <rPr>
        <b/>
        <sz val="6"/>
        <rFont val="Arial"/>
        <family val="2"/>
      </rPr>
      <t xml:space="preserve"> 
</t>
    </r>
    <r>
      <rPr>
        <b/>
        <sz val="7"/>
        <rFont val="Arial"/>
        <family val="2"/>
      </rPr>
      <t xml:space="preserve">1d
</t>
    </r>
    <r>
      <rPr>
        <b/>
        <sz val="6"/>
        <rFont val="Arial"/>
        <family val="2"/>
      </rPr>
      <t>(Schlag)</t>
    </r>
  </si>
  <si>
    <r>
      <t>Gruppe ÖR 
2</t>
    </r>
    <r>
      <rPr>
        <b/>
        <sz val="6"/>
        <rFont val="Arial"/>
        <family val="2"/>
      </rPr>
      <t xml:space="preserve">
(Betrieb)</t>
    </r>
  </si>
  <si>
    <r>
      <t>kann als ÖR</t>
    </r>
    <r>
      <rPr>
        <b/>
        <sz val="6"/>
        <rFont val="Arial"/>
        <family val="2"/>
      </rPr>
      <t xml:space="preserve"> 
</t>
    </r>
    <r>
      <rPr>
        <b/>
        <sz val="7"/>
        <rFont val="Arial"/>
        <family val="2"/>
      </rPr>
      <t>3</t>
    </r>
    <r>
      <rPr>
        <b/>
        <sz val="6"/>
        <rFont val="Arial"/>
        <family val="2"/>
      </rPr>
      <t xml:space="preserve">
(Schlag)</t>
    </r>
  </si>
  <si>
    <r>
      <t>kann als ÖR</t>
    </r>
    <r>
      <rPr>
        <b/>
        <sz val="6"/>
        <rFont val="Arial"/>
        <family val="2"/>
      </rPr>
      <t xml:space="preserve"> 
</t>
    </r>
    <r>
      <rPr>
        <b/>
        <sz val="7"/>
        <rFont val="Arial"/>
        <family val="2"/>
      </rPr>
      <t>5</t>
    </r>
    <r>
      <rPr>
        <b/>
        <sz val="6"/>
        <rFont val="Arial"/>
        <family val="2"/>
      </rPr>
      <t xml:space="preserve">
(Schlag)</t>
    </r>
  </si>
  <si>
    <r>
      <t>kann als ÖR</t>
    </r>
    <r>
      <rPr>
        <b/>
        <sz val="6"/>
        <rFont val="Arial"/>
        <family val="2"/>
      </rPr>
      <t xml:space="preserve"> 
</t>
    </r>
    <r>
      <rPr>
        <b/>
        <sz val="7"/>
        <rFont val="Arial"/>
        <family val="2"/>
      </rPr>
      <t>6</t>
    </r>
    <r>
      <rPr>
        <b/>
        <sz val="6"/>
        <rFont val="Arial"/>
        <family val="2"/>
      </rPr>
      <t xml:space="preserve">
(Schlag)</t>
    </r>
  </si>
  <si>
    <r>
      <t xml:space="preserve">kann als ÖR 
7
</t>
    </r>
    <r>
      <rPr>
        <b/>
        <sz val="6"/>
        <rFont val="Arial"/>
        <family val="2"/>
      </rPr>
      <t>(Schlag)</t>
    </r>
  </si>
  <si>
    <t>SWH</t>
  </si>
  <si>
    <t>BV1</t>
  </si>
  <si>
    <t>Spezi-
fika-
tion 
zu BV 1</t>
  </si>
  <si>
    <t>BV3</t>
  </si>
  <si>
    <t>BS8</t>
  </si>
  <si>
    <t>BS9</t>
  </si>
  <si>
    <t>BB</t>
  </si>
  <si>
    <t>AN1</t>
  </si>
  <si>
    <t>AN2</t>
  </si>
  <si>
    <t>AN3</t>
  </si>
  <si>
    <t>AN4</t>
  </si>
  <si>
    <t>AN5</t>
  </si>
  <si>
    <t>AN6</t>
  </si>
  <si>
    <t>AN7</t>
  </si>
  <si>
    <t>AN8</t>
  </si>
  <si>
    <t>AN9</t>
  </si>
  <si>
    <t>BF1</t>
  </si>
  <si>
    <t>BF2</t>
  </si>
  <si>
    <t>BF8</t>
  </si>
  <si>
    <t>BK1</t>
  </si>
  <si>
    <t>GN</t>
  </si>
  <si>
    <t>NGA</t>
  </si>
  <si>
    <t>NGGL</t>
  </si>
  <si>
    <t>EA</t>
  </si>
  <si>
    <t>EEA 1</t>
  </si>
  <si>
    <t>EEA 2</t>
  </si>
  <si>
    <t>EEA 3</t>
  </si>
  <si>
    <t>EEA 4</t>
  </si>
  <si>
    <t>EEA 5</t>
  </si>
  <si>
    <t>Winterdurum (Hartweizen)</t>
  </si>
  <si>
    <t>1.28.2.1</t>
  </si>
  <si>
    <t>Gattung: Triticum (Weizen) (Winter)</t>
  </si>
  <si>
    <t>Getreide</t>
  </si>
  <si>
    <t>AL</t>
  </si>
  <si>
    <t>X</t>
  </si>
  <si>
    <t>Ge-
treide</t>
  </si>
  <si>
    <t>F</t>
  </si>
  <si>
    <t>Sommerdurum  (Hartweizen)</t>
  </si>
  <si>
    <t>1.28.2.2</t>
  </si>
  <si>
    <t>Gattung: Triticum (Weizen) (Sommer)</t>
  </si>
  <si>
    <t>Stufe1</t>
  </si>
  <si>
    <t>B</t>
  </si>
  <si>
    <t xml:space="preserve">Winter-Dinkel </t>
  </si>
  <si>
    <t>1.28.13.1</t>
  </si>
  <si>
    <t>Triticum spelta (Dinkel/Spelz) (Winter)</t>
  </si>
  <si>
    <t>Winterweichweizen</t>
  </si>
  <si>
    <t xml:space="preserve">Sommerweichweizen </t>
  </si>
  <si>
    <t>Winter-Emmer/-Einkorn</t>
  </si>
  <si>
    <t>Sommer-Emmer/-Einkorn</t>
  </si>
  <si>
    <t>Sommer-Dinkel</t>
  </si>
  <si>
    <t>1.28.13.2</t>
  </si>
  <si>
    <t>Triticum spelta (Dinkel/Spelz) (Sommer)</t>
  </si>
  <si>
    <t>Winterroggen, Winter-Waldstaudenroggen</t>
  </si>
  <si>
    <t>1.28.3.1</t>
  </si>
  <si>
    <t>Gattung: Secale (Roggen) (Winter)</t>
  </si>
  <si>
    <t>Sommerroggen, Sommer-Waldstaudenroggen</t>
  </si>
  <si>
    <t>1.28.3.2</t>
  </si>
  <si>
    <t>Gattung: Secale (Roggen) (Sommer)</t>
  </si>
  <si>
    <t>Wintermenggetreide</t>
  </si>
  <si>
    <t>Winter-Mischkultur</t>
  </si>
  <si>
    <t>Getreide/ Winter-Mischung</t>
  </si>
  <si>
    <t>Wintermenggetreide ohne Weizen</t>
  </si>
  <si>
    <t>Wintergerste</t>
  </si>
  <si>
    <t>1.28.4.1</t>
  </si>
  <si>
    <t>Gattung: Hordeum (Gerste) (Winter)</t>
  </si>
  <si>
    <t>Sommergerste</t>
  </si>
  <si>
    <t>1.28.4.2</t>
  </si>
  <si>
    <t>Gattung: Hordeum (Gerste) (Sommer)</t>
  </si>
  <si>
    <t>Winterhafer</t>
  </si>
  <si>
    <t>1.28.5.1</t>
  </si>
  <si>
    <t>Gattung: Avena (Hafer) (Winter)</t>
  </si>
  <si>
    <t>Sommerhafer</t>
  </si>
  <si>
    <t>1.28.5.2</t>
  </si>
  <si>
    <t>Gattung: Avena (Hafer) (Sommer)</t>
  </si>
  <si>
    <t xml:space="preserve">Sommermenggetreide </t>
  </si>
  <si>
    <t>Sommer-Mischkultur</t>
  </si>
  <si>
    <t>Getreide/ Sommer-Mischung</t>
  </si>
  <si>
    <t>Sommermenggetreide ohne Weizen</t>
  </si>
  <si>
    <t>Gemenge Getreide/Leguminose (Getreide überwiegt)</t>
  </si>
  <si>
    <t>Wintertriticale</t>
  </si>
  <si>
    <t>1.28.6.1</t>
  </si>
  <si>
    <t>Gattung: x Triticale (Triticale auch x Triticosecale) (Winter)</t>
  </si>
  <si>
    <t>Sommertriticale</t>
  </si>
  <si>
    <t>1.28.6.2</t>
  </si>
  <si>
    <t>Gattung: x Triticale (Triticale auch x Triticosecale) (Sommer)</t>
  </si>
  <si>
    <t>Mais (ohne Silomais NC 411)</t>
  </si>
  <si>
    <t>1.28.7</t>
  </si>
  <si>
    <t>Gattung: Zea (Mais)</t>
  </si>
  <si>
    <t>Rispenhirse</t>
  </si>
  <si>
    <t>1.28.9</t>
  </si>
  <si>
    <t>Gattung: Panicum (Rispenhirsen)</t>
  </si>
  <si>
    <t>Buchweizen</t>
  </si>
  <si>
    <t>1.30.1</t>
  </si>
  <si>
    <t>Gattung: Fagopyrum</t>
  </si>
  <si>
    <t>Mohren-/Zuckerhirse (ohne Sudangras NC 803)</t>
  </si>
  <si>
    <t>1.28.8</t>
  </si>
  <si>
    <t>Gattung: Sorghum (Sorghumhirsen)</t>
  </si>
  <si>
    <t>Kolbenhirse</t>
  </si>
  <si>
    <t>1.28.12</t>
  </si>
  <si>
    <t>Gattung: Setaria (Kolbenhirsen)</t>
  </si>
  <si>
    <t>Amarant, Fuchsschwanz</t>
  </si>
  <si>
    <t>1.1.1</t>
  </si>
  <si>
    <t>Gattung: Amarant</t>
  </si>
  <si>
    <t>Quinoa</t>
  </si>
  <si>
    <t>1.1.6</t>
  </si>
  <si>
    <t>Gattung: Chenopodium (Gänsefüße)</t>
  </si>
  <si>
    <t>Chia</t>
  </si>
  <si>
    <t>1.18.8</t>
  </si>
  <si>
    <t>Gattung: Salvia (Salbei)</t>
  </si>
  <si>
    <t>Stufe2</t>
  </si>
  <si>
    <t>Erbsen (Markerbse, Schalerbse, Zuckererbse, Futtererbse, Peluschke)</t>
  </si>
  <si>
    <t>1.14.7</t>
  </si>
  <si>
    <t>Gattung: Pisum (Erbse)</t>
  </si>
  <si>
    <t>Leguminosen</t>
  </si>
  <si>
    <t>Leg</t>
  </si>
  <si>
    <t>Legumi-nosen</t>
  </si>
  <si>
    <t xml:space="preserve">Gemüseerbse (Markerbse, Schalerbse, Zuckererbse) </t>
  </si>
  <si>
    <t>GK</t>
  </si>
  <si>
    <t>Gattung: Lathryus (Platterbsen) (Sommer)</t>
  </si>
  <si>
    <t>Gattung: Lathryus (Platterbsen) (Winter)</t>
  </si>
  <si>
    <t>Ackerbohne/Puffbohne/Pferdebohne/Dicke Bohne</t>
  </si>
  <si>
    <t>1.14.8</t>
  </si>
  <si>
    <t>Gattung: Vicia (Wicken)</t>
  </si>
  <si>
    <t>Wicken (Pannonische Wicke, Zottelwicke, Saatwicke)</t>
  </si>
  <si>
    <t>Linsen</t>
  </si>
  <si>
    <t>1.14.4</t>
  </si>
  <si>
    <t>Gattung: Lens (Linsen)</t>
  </si>
  <si>
    <t>Lupinen (Süßlupine, weiße Lupine, blaue/schmalblättrige Lupine, gelbe Lupine, Anden-Lupine)</t>
  </si>
  <si>
    <t>1.14.5</t>
  </si>
  <si>
    <t>Gattung: Lupinen (Lupinus)</t>
  </si>
  <si>
    <t xml:space="preserve">Erbsen/Bohnen </t>
  </si>
  <si>
    <t>grobkörnige Leguminosen-Mischkultur</t>
  </si>
  <si>
    <t>grobkörnige Leguminosen-Mischung</t>
  </si>
  <si>
    <t>Gemenge Leguminose/Getreide (Leguminose überwiegt)</t>
  </si>
  <si>
    <t xml:space="preserve">Winterraps </t>
  </si>
  <si>
    <t>2.1.2.1.1</t>
  </si>
  <si>
    <t>Art: Raps (Brassica napus) (Winter)</t>
  </si>
  <si>
    <t>Ölsaaten</t>
  </si>
  <si>
    <t xml:space="preserve">Sommerraps </t>
  </si>
  <si>
    <t>2.1.2.1.2</t>
  </si>
  <si>
    <t>Art: Raps (Brassica napus) (Sommer)</t>
  </si>
  <si>
    <t>Winterrübsen (Rübsen, Rübsamen, Rübsaat)</t>
  </si>
  <si>
    <t>2.1.2.2.1</t>
  </si>
  <si>
    <t>Art: Rübsen (Brassica rapa) (Winter)</t>
  </si>
  <si>
    <t>Sommerrübsen  (Rübsen, Rübsamen, Rübsaat)</t>
  </si>
  <si>
    <t>2.1.2.2.2</t>
  </si>
  <si>
    <t>Art: Rübsen (Brassica rapa) (Sommer)</t>
  </si>
  <si>
    <t xml:space="preserve">Sonnenblumen </t>
  </si>
  <si>
    <t>1.6.13</t>
  </si>
  <si>
    <t>Gattung: Helianthus (Sonnenblumen)</t>
  </si>
  <si>
    <t xml:space="preserve">Sojabohnen </t>
  </si>
  <si>
    <t>1.14.3</t>
  </si>
  <si>
    <t>Gattung: Glycine</t>
  </si>
  <si>
    <t xml:space="preserve">Lein, Flachs </t>
  </si>
  <si>
    <t>1.20.1</t>
  </si>
  <si>
    <t>Gattung: Linum (Lein)</t>
  </si>
  <si>
    <t>Meerkohl/Krambe</t>
  </si>
  <si>
    <t>2.1.4.2</t>
  </si>
  <si>
    <t>Art: Meerkohl (Crambe)</t>
  </si>
  <si>
    <t>Leindotter</t>
  </si>
  <si>
    <t>2.1.3.1</t>
  </si>
  <si>
    <t>Art: Leindotter (Camelina sativa)</t>
  </si>
  <si>
    <t>Silomais (als Hauptfutter)</t>
  </si>
  <si>
    <t>Ackerfutter</t>
  </si>
  <si>
    <t>Futterrübe/Runkelrübe</t>
  </si>
  <si>
    <t>1.1.3</t>
  </si>
  <si>
    <t>Gattung: Beta (Rüben)</t>
  </si>
  <si>
    <t>Kohlrübe, Steckrübe</t>
  </si>
  <si>
    <t>Rot-/Weiß-/Alexandriner-/Inkarnat-/Erd-/Schweden-/Persischer Klee</t>
  </si>
  <si>
    <t>1.14.17</t>
  </si>
  <si>
    <t>Gattung: Trifolium (Klee)</t>
  </si>
  <si>
    <t>feinkörninge Leguminosen-Mischung</t>
  </si>
  <si>
    <t>f.Leg</t>
  </si>
  <si>
    <t>Kleegras</t>
  </si>
  <si>
    <t>Gras oder andere Grünfutterpflanzen</t>
  </si>
  <si>
    <t>Ackerfutter/ GoG</t>
  </si>
  <si>
    <r>
      <t>pDGL</t>
    </r>
    <r>
      <rPr>
        <b/>
        <vertAlign val="subscript"/>
        <sz val="6"/>
        <rFont val="Arial"/>
        <family val="2"/>
      </rPr>
      <t>1</t>
    </r>
  </si>
  <si>
    <t>GoG</t>
  </si>
  <si>
    <t>GOG_PW</t>
  </si>
  <si>
    <t>Luzerne, Hopfenklee/Gelbklee, Bastardluzerne/Sandluzerne</t>
  </si>
  <si>
    <t>1.14.12</t>
  </si>
  <si>
    <t>Gattung: Medicago (Schneckenklee)</t>
  </si>
  <si>
    <t>Ackergras</t>
  </si>
  <si>
    <t>pDGL</t>
  </si>
  <si>
    <t>Klee-Luzerne-Gemisch</t>
  </si>
  <si>
    <t>feinkörnige Leguminosen-Mischkultur</t>
  </si>
  <si>
    <t>Bockshornklee, Schabziger Klee</t>
  </si>
  <si>
    <t>1.14.16</t>
  </si>
  <si>
    <t>Gattung: Trigonella</t>
  </si>
  <si>
    <t>Hornklee, Hornschotenklee</t>
  </si>
  <si>
    <t>1.14.11</t>
  </si>
  <si>
    <t>Gattung: Lotus (Hornklee)</t>
  </si>
  <si>
    <t>Wechselgrünland</t>
  </si>
  <si>
    <t>Esparsette</t>
  </si>
  <si>
    <t>1.14.14</t>
  </si>
  <si>
    <t>Gattung: Onobrychis (Esparsette)</t>
  </si>
  <si>
    <t>Serradella</t>
  </si>
  <si>
    <t>1.14.15</t>
  </si>
  <si>
    <t>Gattung: Ornithopus (Vogelfüße)</t>
  </si>
  <si>
    <t>Steinklee</t>
  </si>
  <si>
    <t>1.14.13</t>
  </si>
  <si>
    <t>Gattung: Melilotus (Steinklee)</t>
  </si>
  <si>
    <t>Kleemischung aus NC 421, 427, 431 (stickstoffbindend)</t>
  </si>
  <si>
    <t>Luzerne-Gras</t>
  </si>
  <si>
    <t>Gras-Leguminosen Gemisch (Leguminosen überwiegt)</t>
  </si>
  <si>
    <t>Wiesen (Grünlandneueinsaat im Rahmen von AUKM)</t>
  </si>
  <si>
    <t>AUKM/ GoG</t>
  </si>
  <si>
    <t>pDGL*</t>
  </si>
  <si>
    <t>x</t>
  </si>
  <si>
    <t>X*</t>
  </si>
  <si>
    <t>DGL</t>
  </si>
  <si>
    <t>Mähweiden (Grünlandneueinsaat im Rahmen von AUKM)</t>
  </si>
  <si>
    <t>Weiden (Grünlandneueinsaat im Rahmen von AUKM)</t>
  </si>
  <si>
    <t>DGL Neueinsaat als Ersatz für genehmigten DGL Umbruch</t>
  </si>
  <si>
    <t>-</t>
  </si>
  <si>
    <t>nicht relevant</t>
  </si>
  <si>
    <t>Dauergrünland</t>
  </si>
  <si>
    <t>Wiesen</t>
  </si>
  <si>
    <t>Mähweiden</t>
  </si>
  <si>
    <t>Weiden und Almen</t>
  </si>
  <si>
    <t>Hutungen</t>
  </si>
  <si>
    <t>Beweidete Sandheiden</t>
  </si>
  <si>
    <t>Beweidete Moorheiden</t>
  </si>
  <si>
    <t>Beweidete Magerrasen</t>
  </si>
  <si>
    <t>Beweidete montane Wiesen</t>
  </si>
  <si>
    <t>Gemähte Magerrasen</t>
  </si>
  <si>
    <t>GOG</t>
  </si>
  <si>
    <t>Gemähte montane Wiesen</t>
  </si>
  <si>
    <t>Streuobstfläche mit Grünlandnutzung</t>
  </si>
  <si>
    <t>Streuobstfläche ohne Grünlandnutzung</t>
  </si>
  <si>
    <t>DK</t>
  </si>
  <si>
    <t>Dauergrünland unter etablierten lokalen Praktiken (z.B. Heide)</t>
  </si>
  <si>
    <t>Dauergrünland unter etablierten lokalen Praktiken (LR-Typ FFH, Arten VS-RL (§7 (7) GAPDZV))</t>
  </si>
  <si>
    <t xml:space="preserve">Goldrute (Solidago) </t>
  </si>
  <si>
    <t>1.6.31</t>
  </si>
  <si>
    <t>Gattung: Solidago (Goldruten)</t>
  </si>
  <si>
    <t>Zierpflanzen</t>
  </si>
  <si>
    <t>Iberischer Drachenkopf</t>
  </si>
  <si>
    <t>1.18.12</t>
  </si>
  <si>
    <t>Gattung: Lallemantia</t>
  </si>
  <si>
    <t>Braunellen</t>
  </si>
  <si>
    <t>1.18.13</t>
  </si>
  <si>
    <t>Gattung: Prunella (Braunellen)</t>
  </si>
  <si>
    <t>Hauswurz (Sempervivum)</t>
  </si>
  <si>
    <t>1.12.3</t>
  </si>
  <si>
    <t>Gattung: Sempervivum (Hauswurzen)</t>
  </si>
  <si>
    <t>Knöterich (Persicaria)</t>
  </si>
  <si>
    <t>1.30.5</t>
  </si>
  <si>
    <t>Gattung: Persicaria (Knöteriche)</t>
  </si>
  <si>
    <t>Stilllegung für Naturschutz und Landschaftspflege (5-Jahresprogramm) (auf GL)</t>
  </si>
  <si>
    <t>AUKM/ DGL</t>
  </si>
  <si>
    <t>Brache im Rahmen einer VNS-Maßnahme</t>
  </si>
  <si>
    <t>Brachliegendes Land</t>
  </si>
  <si>
    <t>AUKM</t>
  </si>
  <si>
    <t>AB</t>
  </si>
  <si>
    <t>Nicht landwirtschaftliche, aber §11 (1) Nr.3 Bst. c) der GAPDZV förderfähige Fläche (Aufforstungsverpflichtung nach VO 1257/1999 oder VO (EG) Nr. 1698/2005 oder VO 1305/2013 oder VO 2021/2115 oder bei Eingehung damit in Einklang stehender öffentlich finanzierter Maßnahme aufgeforstete Fläche)</t>
  </si>
  <si>
    <t>Erstaufforstung</t>
  </si>
  <si>
    <t>S</t>
  </si>
  <si>
    <t>Uferrandstreifenprogramm</t>
  </si>
  <si>
    <t>Blühstreifen (AUKM-Maßnahme)</t>
  </si>
  <si>
    <t>AUKM/ Brache</t>
  </si>
  <si>
    <t>Blühfläche (AUKM-Maßnahme)</t>
  </si>
  <si>
    <t>Schutzstreifen Erosion</t>
  </si>
  <si>
    <t>Nicht landwirtschaftliche, aber nach §11 (1) Nr.3 Bst. a) aa) oder cc) der GAPDZV förderfähige Fläche</t>
  </si>
  <si>
    <t>Sonstige Flächen</t>
  </si>
  <si>
    <t>Landwirtschaftliche Fläche im Paludi Verfahren ohne 
landwirtschaftliches Erzeugnis</t>
  </si>
  <si>
    <t>Erbe</t>
  </si>
  <si>
    <t>Brache/DZ</t>
  </si>
  <si>
    <r>
      <t>Dauergrünland aus der Erzeugung genommen</t>
    </r>
    <r>
      <rPr>
        <b/>
        <strike/>
        <sz val="8"/>
        <rFont val="Arial"/>
        <family val="2"/>
      </rPr>
      <t xml:space="preserve"> </t>
    </r>
  </si>
  <si>
    <t>Brache/DGL</t>
  </si>
  <si>
    <t xml:space="preserve">Stärkekartoffeln </t>
  </si>
  <si>
    <t>2.2.2.1</t>
  </si>
  <si>
    <t>Art: Solanum tuberosum (Kartoffel)</t>
  </si>
  <si>
    <t>Hackfrüchte</t>
  </si>
  <si>
    <t>Kartoffeln (Speise)</t>
  </si>
  <si>
    <t>Zuckerrüben</t>
  </si>
  <si>
    <t>Topinambur</t>
  </si>
  <si>
    <t>Süßkartoffel</t>
  </si>
  <si>
    <t>1.40.1</t>
  </si>
  <si>
    <t>Gattung: Ipomoea (Prunkwinden)</t>
  </si>
  <si>
    <t>Pflanzkartoffeln</t>
  </si>
  <si>
    <t>beetweiser Anbau von Gemüse ab 5 Kulturen</t>
  </si>
  <si>
    <t>V</t>
  </si>
  <si>
    <t>Gemüse</t>
  </si>
  <si>
    <t>BV</t>
  </si>
  <si>
    <t>B5</t>
  </si>
  <si>
    <t>beetweiser Anbau von Gemüse bis 4 Kulturen</t>
  </si>
  <si>
    <t>Gemüsekohl (Kopfkohl, Wirsing, Rot-/Weißkohl, Spitzkohl, Grünkohl, Kohlrabi, Markstammkohl, Blumenkohl, Romanesco, Brokkoli, Rosenkohl, Zierkohl)</t>
  </si>
  <si>
    <t>2.1.2.3</t>
  </si>
  <si>
    <t>Art: Gemüsekohl (Brassica oleracea)</t>
  </si>
  <si>
    <t>Brauner Senf/Sareptasenf</t>
  </si>
  <si>
    <t>2.1.2.4</t>
  </si>
  <si>
    <t>Art: Brauner Senf (Brassica juncea)</t>
  </si>
  <si>
    <t>Garten-Senfrauke, Rucola</t>
  </si>
  <si>
    <t>2.1.5</t>
  </si>
  <si>
    <t>Gattung: Eruca (Senfrauken)</t>
  </si>
  <si>
    <t>Gartenkresse</t>
  </si>
  <si>
    <t>2.1.8.1</t>
  </si>
  <si>
    <t>Art: Gartenkresse (Lepidum sativum)</t>
  </si>
  <si>
    <t>Gartenrettiche (Weiße/rote Rettiche, schwarzer Winterrettich, Ölrettich, Radieschen)</t>
  </si>
  <si>
    <t>2.1.12.1</t>
  </si>
  <si>
    <t>Art: Gartenrettich (Raphanus sativus)</t>
  </si>
  <si>
    <t>Weißer Senf, Gelber Senf</t>
  </si>
  <si>
    <t>2.1.13.1</t>
  </si>
  <si>
    <t>Art: Weißer Senf (sinapis alba)</t>
  </si>
  <si>
    <t>Steckrübe, Kohlrübe (Gemüseanbau)</t>
  </si>
  <si>
    <t>Tomaten</t>
  </si>
  <si>
    <t>2.2.2.2</t>
  </si>
  <si>
    <t>Art: Solanum lycopersicum (Tomate)</t>
  </si>
  <si>
    <t>Auberginen</t>
  </si>
  <si>
    <t>2.2.2.3</t>
  </si>
  <si>
    <t>Art: Solanum melongena (Aubergine)</t>
  </si>
  <si>
    <t>Paprika, Chilli, Peperoni</t>
  </si>
  <si>
    <t>2.2.3.1</t>
  </si>
  <si>
    <t>Art: Spanischer Pfeffer (Capsicum annuum)</t>
  </si>
  <si>
    <t>Gurke (Salatgurke, Einlegegurke)</t>
  </si>
  <si>
    <t>2.3.1.1</t>
  </si>
  <si>
    <t>Art: Cucumis sativus (Salatgurke)</t>
  </si>
  <si>
    <t>Riesenkürbis (Riesenkürbis, Hokkaidokürbis)</t>
  </si>
  <si>
    <t>2.3.2.1</t>
  </si>
  <si>
    <t>Art: Cucubita maxima (Riesen-Kürbis)</t>
  </si>
  <si>
    <t>Gartenkürbis (Gartenkürbis, Steirischer Kürbis, Zucchini, Spaghettikürbis, Zierkürbis)</t>
  </si>
  <si>
    <t>2.3.2.2</t>
  </si>
  <si>
    <t>Art: Cucurbita pepo (Garten-Kürbis)</t>
  </si>
  <si>
    <t>Melone  (Wassermelone)</t>
  </si>
  <si>
    <t>2.3.2.3</t>
  </si>
  <si>
    <t>Art: Citrullus (Melone)</t>
  </si>
  <si>
    <t>Winterlauch (Speise-Zwiebel, Schalotte, Lauch, Knoblauch, Schnittlauch, Bärlauch)</t>
  </si>
  <si>
    <t>1.2.1.2</t>
  </si>
  <si>
    <t>Gattung: Allium (Lauch) (Winter)</t>
  </si>
  <si>
    <t>Sommerlauch (Speise-Zwiebel, Schalotte, Lauch, Knoblauch, Schnittlauch, Bärlauch)</t>
  </si>
  <si>
    <t>1.2.1.1</t>
  </si>
  <si>
    <t>Gattung: Allium (Lauch) (Sommer)</t>
  </si>
  <si>
    <t>Möhre (Möhre/Karotte, Futtermöhre)</t>
  </si>
  <si>
    <t>1.3.11</t>
  </si>
  <si>
    <t>Gattung: Daucus (Möhren)</t>
  </si>
  <si>
    <t>Gartenbohne (Gartenbohne/Buschbohne/Stangenbohne, Feuerbohne/Prunkbohne)</t>
  </si>
  <si>
    <t>1.14.6</t>
  </si>
  <si>
    <t>Gattung: Phaseolus (Gartenbohne)</t>
  </si>
  <si>
    <t>Feldsalat/Ackersalat/ Rapunzel</t>
  </si>
  <si>
    <t>1.10.3</t>
  </si>
  <si>
    <t>Gattung: Valerianella (Feldsalate)</t>
  </si>
  <si>
    <t>Lattich (Garten-Salat/Lattich, Lollo Rosso, Romana-Salat/Römischer Salat)</t>
  </si>
  <si>
    <t>1.6.15</t>
  </si>
  <si>
    <t>Gattung: Lactuca (Lattiche)</t>
  </si>
  <si>
    <t>Spinat</t>
  </si>
  <si>
    <t>1.1.5</t>
  </si>
  <si>
    <t>Gattung: Spinacia (Spinat)</t>
  </si>
  <si>
    <t>Mangold, Rote Beete/Rote Rübe</t>
  </si>
  <si>
    <t>Sellerie (Knollen-Sellerie, Bleich-Sellerie, Stangen-Sellerie)</t>
  </si>
  <si>
    <t>1.3.5</t>
  </si>
  <si>
    <t>Gattung: Apium (Sellerie)</t>
  </si>
  <si>
    <t>Ampfer (Wiesen-Sauerampfer)</t>
  </si>
  <si>
    <t>1.30.2</t>
  </si>
  <si>
    <t>Gattung: Rumex (Ampfer)</t>
  </si>
  <si>
    <t>Pastinaken</t>
  </si>
  <si>
    <t>1.3.14</t>
  </si>
  <si>
    <t>Gattung: Pastinaca (Pastinaken)</t>
  </si>
  <si>
    <t>Zichorien/Wegwarten (Chicorée, Radicchio, krausblättrige Endivie, ganzblättrige Endivie, Zichorie)</t>
  </si>
  <si>
    <t>1.6.9</t>
  </si>
  <si>
    <t>Gattung: Cichorium (Zichorien/Wegwarten)</t>
  </si>
  <si>
    <t>Kichererbsen</t>
  </si>
  <si>
    <t>1.14.1</t>
  </si>
  <si>
    <t>Gattung: Cicer (Kichererbse)</t>
  </si>
  <si>
    <t>Meerettich</t>
  </si>
  <si>
    <t>2.1.1.1</t>
  </si>
  <si>
    <t>Art: Meerrettich (Amoracia rusticana)</t>
  </si>
  <si>
    <t>Schwarzwurzeln</t>
  </si>
  <si>
    <t>1.6.21</t>
  </si>
  <si>
    <t>Gattung: Scorzonera (Schwarzwurzeln)</t>
  </si>
  <si>
    <t>Fenchel (Gemüsefenchel, Körnerfenchel)</t>
  </si>
  <si>
    <t>1.3.12</t>
  </si>
  <si>
    <t>Gattung: Foeniculum</t>
  </si>
  <si>
    <t>Gemüserübsen (Stoppelrübe, Weiße Rübe, Bayerische Rübe, Mairübe, Chinakohl, Pak-Choi, Teltower Rübchen, Stielmus, Herbstrübe)</t>
  </si>
  <si>
    <t>beetweiser Anbau von Küchenkräuter/Heil-und Gewürzpflanzen ab 5 Kulturen</t>
  </si>
  <si>
    <t>K</t>
  </si>
  <si>
    <t>Küchenkräuter</t>
  </si>
  <si>
    <t>Küchenkräuter/Heil-und Gewürzpflanzen</t>
  </si>
  <si>
    <t>Dill, Gurkenkraut</t>
  </si>
  <si>
    <t>1.3.2</t>
  </si>
  <si>
    <t>Gattung: Anethum</t>
  </si>
  <si>
    <t>Kerbel (Kerbel/echter Kerbel, Wiesenkerbel)</t>
  </si>
  <si>
    <t>1.3.4</t>
  </si>
  <si>
    <t>Gattung: Anthriscus (Kerbel)</t>
  </si>
  <si>
    <t>Anis</t>
  </si>
  <si>
    <t>1.3.16</t>
  </si>
  <si>
    <t>Gattung: Pimpinella (Bibernellen)</t>
  </si>
  <si>
    <t xml:space="preserve">Kümmel </t>
  </si>
  <si>
    <t>1.3.7</t>
  </si>
  <si>
    <t>Gattung: Carum (Kümmel)</t>
  </si>
  <si>
    <t>Schwarzkümmel (Echter Schwarzkümmel, Jungfer im Grünen)</t>
  </si>
  <si>
    <t>1.31.3</t>
  </si>
  <si>
    <t>Gattung: Nigella (Schwarzkümmel)</t>
  </si>
  <si>
    <t>Koriander</t>
  </si>
  <si>
    <t>1.3.9</t>
  </si>
  <si>
    <t>Gattung: Coriandrum (Korinander)</t>
  </si>
  <si>
    <t>Liebstöckel/Maggikraut</t>
  </si>
  <si>
    <t>1.3.13</t>
  </si>
  <si>
    <t>Gattung: Levisticum</t>
  </si>
  <si>
    <t>Petersilie</t>
  </si>
  <si>
    <t>1.3.15</t>
  </si>
  <si>
    <t>Gattung: Petroselinum</t>
  </si>
  <si>
    <t>Rosmarin</t>
  </si>
  <si>
    <t>1.18.7</t>
  </si>
  <si>
    <t>Gattung: Rosmarinus</t>
  </si>
  <si>
    <t>Salbei (Küchen-/Heilsalbei, Buntschopf-Salbei)</t>
  </si>
  <si>
    <t>Borretsch</t>
  </si>
  <si>
    <t>1.7.1</t>
  </si>
  <si>
    <t>Gattung: Borago (Borretsch)</t>
  </si>
  <si>
    <t>Oregano (Echter Majoran, Oregano/Dost/Wilder Majoran)</t>
  </si>
  <si>
    <t>1.18.6</t>
  </si>
  <si>
    <t>Gattung: Origanum (Oregano)</t>
  </si>
  <si>
    <t>Bohnenkraut</t>
  </si>
  <si>
    <t>1.18.9</t>
  </si>
  <si>
    <t>Gattung: Satureja (Bohnenkräuter)</t>
  </si>
  <si>
    <t>Ysop/Eisenkraut</t>
  </si>
  <si>
    <t>1.18.1</t>
  </si>
  <si>
    <t>Gattung: Hyssopus</t>
  </si>
  <si>
    <t>Verbenen (Echtes Eisenkraut)</t>
  </si>
  <si>
    <t>1.38.1</t>
  </si>
  <si>
    <t>Gattung: Verbena (Verbenen)</t>
  </si>
  <si>
    <t>Lavendel (Echter Lavendel, Speik-Lavendel, Hybrid-Lavendel)</t>
  </si>
  <si>
    <t>1.18.2</t>
  </si>
  <si>
    <t>Gattung: Lavandula (Lavendel)</t>
  </si>
  <si>
    <t>Thymian</t>
  </si>
  <si>
    <t>1.18.11</t>
  </si>
  <si>
    <t>Gattung: Thymus (Thymiane)</t>
  </si>
  <si>
    <t>Melisse (Zitronenmelisse)</t>
  </si>
  <si>
    <t>1.18.3</t>
  </si>
  <si>
    <t>Gattung: Melissa (Melissen)</t>
  </si>
  <si>
    <t>Enzian</t>
  </si>
  <si>
    <t>1.15.1</t>
  </si>
  <si>
    <t>Gattung: Gentiana (Enziane)</t>
  </si>
  <si>
    <t>Minzen (Pfefferminze, Grüne Minze)</t>
  </si>
  <si>
    <t>1.18.4</t>
  </si>
  <si>
    <t>Gattung: Mentha (Minzen)</t>
  </si>
  <si>
    <t>Wermut, Estragon, Beifuß</t>
  </si>
  <si>
    <t>1.6.3</t>
  </si>
  <si>
    <t>Gattung: Artemisia</t>
  </si>
  <si>
    <t>Ringelblumen (Garten-Ringelblume)</t>
  </si>
  <si>
    <t>1.6.4</t>
  </si>
  <si>
    <t>Gattung: Calendula (Ringelblumen)</t>
  </si>
  <si>
    <t>Wegerich (Spitzwegerich)</t>
  </si>
  <si>
    <t>1.26.2</t>
  </si>
  <si>
    <t>Gattung: Plantago (Wegeriche)</t>
  </si>
  <si>
    <t>Schafgarben (Gelbe Schafgarbe)</t>
  </si>
  <si>
    <t>1.6.1</t>
  </si>
  <si>
    <t>Gattung Achillea (Schafgarben)</t>
  </si>
  <si>
    <t>Baldrian (Echter Baldrian)</t>
  </si>
  <si>
    <t>1.10.2</t>
  </si>
  <si>
    <t>Gattung: Valeriana (Baldriane)</t>
  </si>
  <si>
    <t>Mariendisteln</t>
  </si>
  <si>
    <t>1.6.23</t>
  </si>
  <si>
    <t>Gattung: Silybum (Mariendisteln)</t>
  </si>
  <si>
    <t>Geißraute</t>
  </si>
  <si>
    <t>1.14.2</t>
  </si>
  <si>
    <t>Gattung: Galega</t>
  </si>
  <si>
    <t>Löwenzahn</t>
  </si>
  <si>
    <t>1.6.26</t>
  </si>
  <si>
    <t>Gattung: Taraxacum (Löwenzahn)</t>
  </si>
  <si>
    <t>Malven (Wilde Malve)</t>
  </si>
  <si>
    <t>1.21.3</t>
  </si>
  <si>
    <t>Gattung: Malva (Malven)</t>
  </si>
  <si>
    <t>echte Arnika (Arnica montana)</t>
  </si>
  <si>
    <t>1.6.33</t>
  </si>
  <si>
    <t>Gattung: Arnika (Arnica)</t>
  </si>
  <si>
    <t>beetweiser Anbau von Küchenkräuter/Heil-und Gewürzpflanzen bis 4 Kulturen</t>
  </si>
  <si>
    <t>Hanf</t>
  </si>
  <si>
    <t>1.9.1</t>
  </si>
  <si>
    <t>Gattung: Cannabis (Hanf)</t>
  </si>
  <si>
    <t>Andere Handelsgewächse</t>
  </si>
  <si>
    <t>Rollrasen, Vegetationsmappen für Dachbegrünung</t>
  </si>
  <si>
    <t>Sommer-Mischung</t>
  </si>
  <si>
    <t>Färber-Waid</t>
  </si>
  <si>
    <t>2.1.7.1</t>
  </si>
  <si>
    <t>Art: Färber-Waid (Isatis tinctoris)</t>
  </si>
  <si>
    <t>Kanariensaat/Echtes Glanzgras</t>
  </si>
  <si>
    <t>1.28.10</t>
  </si>
  <si>
    <t>Gattung: Phalaris (Glanzgräser)</t>
  </si>
  <si>
    <t>Virginischer Tabak</t>
  </si>
  <si>
    <t>2.2.4.1</t>
  </si>
  <si>
    <t>Art: Virginischer Tabak (Nicotiana tabacum)</t>
  </si>
  <si>
    <t>Mohn (Schlafmohn, Backmohn)</t>
  </si>
  <si>
    <t>1.25.1</t>
  </si>
  <si>
    <t>Gattung: Papaver (Mohn)</t>
  </si>
  <si>
    <t>Erdbeeren</t>
  </si>
  <si>
    <t>1.33.1</t>
  </si>
  <si>
    <t>Gattung: Fragaria (Erdbeeren)</t>
  </si>
  <si>
    <t>Färberdisteln</t>
  </si>
  <si>
    <t>1.6.6</t>
  </si>
  <si>
    <t>Gattung: Carthamus (Färberdisteln)</t>
  </si>
  <si>
    <t>Brennnesseln (Große Brennnessel)</t>
  </si>
  <si>
    <t>1.37.1</t>
  </si>
  <si>
    <t>Gattung: Urtica (Brennnesseln)</t>
  </si>
  <si>
    <t>Färberkrapp (Rubia tinctorum)</t>
  </si>
  <si>
    <t>1.41.1</t>
  </si>
  <si>
    <t>Gattung: Rubia (Färberröten)</t>
  </si>
  <si>
    <t>beetweiser Anbau Zierpflanzen bis 4 Kulturen</t>
  </si>
  <si>
    <t>Z</t>
  </si>
  <si>
    <t>Zierkräuter</t>
  </si>
  <si>
    <t>beetweiser Anbau Zierpflanzen ab 5 Kulturen</t>
  </si>
  <si>
    <t>Narzissen / Osterglocken</t>
  </si>
  <si>
    <t>1.2.4</t>
  </si>
  <si>
    <t>Gattung: Narcissus (Narzissen/Osterglocken)</t>
  </si>
  <si>
    <t>Chrysanthemen (Garten-Chrysantheme, Winteraster)</t>
  </si>
  <si>
    <t>1.6.8</t>
  </si>
  <si>
    <t>Gattung: Chrysanthemum (Chrysanthemen)</t>
  </si>
  <si>
    <t xml:space="preserve">Strohblumen </t>
  </si>
  <si>
    <t>1.6.14</t>
  </si>
  <si>
    <t>Gattung: Helichrysum (Strohblumen)</t>
  </si>
  <si>
    <t>Margeriten</t>
  </si>
  <si>
    <t>1.6.17</t>
  </si>
  <si>
    <t>Gattung: Leucanthemum (Margeriten)</t>
  </si>
  <si>
    <t>Tagetes/Studentenblume</t>
  </si>
  <si>
    <t>1.6.24</t>
  </si>
  <si>
    <t>Gattung: Tagetes (Tagetes)</t>
  </si>
  <si>
    <t>Wucherblumen (Mutterkraut)</t>
  </si>
  <si>
    <t>1.6.25</t>
  </si>
  <si>
    <t>Gattung: Tanacetum (Wucherblumen)</t>
  </si>
  <si>
    <t>Gladiolen</t>
  </si>
  <si>
    <t>1.17.3</t>
  </si>
  <si>
    <t>Gattung Gladiolus (Gladiolen)</t>
  </si>
  <si>
    <t xml:space="preserve">Tulpen </t>
  </si>
  <si>
    <t>1.19.1</t>
  </si>
  <si>
    <t>Gattung: Tulipa (Tulpen)</t>
  </si>
  <si>
    <t xml:space="preserve">Dahlien </t>
  </si>
  <si>
    <t>1.6.11</t>
  </si>
  <si>
    <t>Gattung: Dahlia (Dahlien)</t>
  </si>
  <si>
    <t xml:space="preserve">Kapuzinerkresse </t>
  </si>
  <si>
    <t>1.36.1</t>
  </si>
  <si>
    <t>Gattung: Tropaeolum (Kapuzinerkressen)</t>
  </si>
  <si>
    <t>Pfingstrosen/Päonien (Gemeine Pfingstrose, Strauch-Pfingstrose)</t>
  </si>
  <si>
    <t>Dauerkulturen</t>
  </si>
  <si>
    <t>Nelken (Bartnelke, Land-/Edelnelke)</t>
  </si>
  <si>
    <t>1.11.1</t>
  </si>
  <si>
    <t>Gattung: Dianthus (Nelken)</t>
  </si>
  <si>
    <t>Kornblumen</t>
  </si>
  <si>
    <t>1.6.7</t>
  </si>
  <si>
    <t>Gattung: Centaurea (Kornblumen)</t>
  </si>
  <si>
    <t>Phacelia (als Hauptkultur z.B. Saatgutvermehrung)</t>
  </si>
  <si>
    <t>1.7.3</t>
  </si>
  <si>
    <t>Gattung:Phacelia</t>
  </si>
  <si>
    <t>Fetthenne, Mauerpfeffer (Sedum)</t>
  </si>
  <si>
    <t>1.12.2</t>
  </si>
  <si>
    <t>Gattung: Sedum (Fetthennen)</t>
  </si>
  <si>
    <t>Silphium (Durchwachsene Silphie, Becherpflanze)</t>
  </si>
  <si>
    <t>Sudangras</t>
  </si>
  <si>
    <t>Weitere Pflanzen</t>
  </si>
  <si>
    <t>Virginiamalve</t>
  </si>
  <si>
    <t>Staudenknöterich, Igniscum</t>
  </si>
  <si>
    <t>Rutenhirse/Switchgras</t>
  </si>
  <si>
    <t>Kern- und Steinobst</t>
  </si>
  <si>
    <t>Streuobst (ohne Wiesennutzung)</t>
  </si>
  <si>
    <t>Birnen (Ertragsanlagen)</t>
  </si>
  <si>
    <t>sonst. Obstanlagen in Vollanbau (ohne Äpfel, Birnen, Pfirsiche)</t>
  </si>
  <si>
    <t>Kernobst z.B. Äpfel, Birnen</t>
  </si>
  <si>
    <t>Steinobst, z. B. Kirschen, Pflaumen</t>
  </si>
  <si>
    <t>Beerenobst, z.B. Johannis-, Stachel-, Himbeeren</t>
  </si>
  <si>
    <t>Sanddorn</t>
  </si>
  <si>
    <t>Sonstige Obstanlagen z.B. Holunder, Aronia, Maulbeeren</t>
  </si>
  <si>
    <t>Pfirsiche in Vollanbau</t>
  </si>
  <si>
    <t>Kirschen (Ertragsanlagen)</t>
  </si>
  <si>
    <t>Pflaumen (Ertragsanlagen)</t>
  </si>
  <si>
    <t>Haselnüsse</t>
  </si>
  <si>
    <t>Walnüsse</t>
  </si>
  <si>
    <t>sonstige Schalenfrüchte</t>
  </si>
  <si>
    <t xml:space="preserve">Äpfel in Vollanbau </t>
  </si>
  <si>
    <t>sonst. Steinobst (ohne Kirschen, Pflaumen)</t>
  </si>
  <si>
    <t>Baumschulen, nicht für Beerenobst</t>
  </si>
  <si>
    <t>Beerenobst zur Vermehrung (in Baumschulen)</t>
  </si>
  <si>
    <t>KUP lt. GAPDZV</t>
  </si>
  <si>
    <t>Rebland</t>
  </si>
  <si>
    <t>Bestockte Rebfläche</t>
  </si>
  <si>
    <t>Unbestockte Rebfläche</t>
  </si>
  <si>
    <t>Brache</t>
  </si>
  <si>
    <t>Rebschulfläche</t>
  </si>
  <si>
    <t>Unterlagsrebfläche</t>
  </si>
  <si>
    <t>Steillagenweinbau</t>
  </si>
  <si>
    <t>Rhabarber</t>
  </si>
  <si>
    <t>Chinaschilf/Miscanthus</t>
  </si>
  <si>
    <t>Riesenweizengras/Szarvasi-Gras/Hirschgras</t>
  </si>
  <si>
    <t>Rohrglanzgras</t>
  </si>
  <si>
    <t>Spargel</t>
  </si>
  <si>
    <t>Artischocke</t>
  </si>
  <si>
    <t>Heidekraut</t>
  </si>
  <si>
    <t>Rosen (Baumschulen), Schnittrosen</t>
  </si>
  <si>
    <t>Rhododendron</t>
  </si>
  <si>
    <t>Trüffel</t>
  </si>
  <si>
    <t>Pflanzenmischung mit Hanf</t>
  </si>
  <si>
    <t>Wildpflanzenmischung zur Energieerzeugung</t>
  </si>
  <si>
    <t>Sukzessionsstreifen (mit dem Ziel einer Kondi-LE Hecke)</t>
  </si>
  <si>
    <t>Winterhartes Gemenge Getreide/Leguminose (Getreide überwiegt)</t>
  </si>
  <si>
    <t>Winterhartes Leguminosengemenge</t>
  </si>
  <si>
    <t>AUKM/ feinkörninge Leguminosen-Mischung</t>
  </si>
  <si>
    <t>Schonfläche unterjährig</t>
  </si>
  <si>
    <t>Schonfläche zweijährig</t>
  </si>
  <si>
    <t>Wildäsungsfläche mit aktiver Aussaat</t>
  </si>
  <si>
    <t xml:space="preserve">Grassamenvermehrung </t>
  </si>
  <si>
    <t>Wildsamenvermehrung</t>
  </si>
  <si>
    <t>Versuchsflächen mit mehreren beihilfefähigen Kulturarten</t>
  </si>
  <si>
    <t>Ackerrandstreifen und Blühflächen</t>
  </si>
  <si>
    <t>Mehrjährige Blühstreifen und Blühflächen</t>
  </si>
  <si>
    <t>Saatmais (Saatgutvermehrung)</t>
  </si>
  <si>
    <t>Haus- und Nutzgärten</t>
  </si>
  <si>
    <t>Biotope mit landwirtschaftlicher Nutzung</t>
  </si>
  <si>
    <t>Gründüngung im Hauptfruchtanbau</t>
  </si>
  <si>
    <t>4</t>
  </si>
  <si>
    <t>Auslaufflächen ohne Bewuchs (nicht DZ fähig)</t>
  </si>
  <si>
    <t>Pilzbeet- und Gemüseflächen in Gebäuden (nicht im Gewächshaus)</t>
  </si>
  <si>
    <t>Sonstige KUP</t>
  </si>
  <si>
    <t>Weihnachtsbäume</t>
  </si>
  <si>
    <t>Alle anderen Flächen (keine LF)</t>
  </si>
  <si>
    <t>GL</t>
  </si>
  <si>
    <t>Nicht landwirt. Flächen in der Verfügungsgewalt des Antragstellers, die  gemäß GAPKondV als umweltsensibles Dauergrünland bestimmt worden sind</t>
  </si>
  <si>
    <t xml:space="preserve">Nicht landwirt. Flächen in folge Genehmigung DGL Umwandlung </t>
  </si>
  <si>
    <t>Vorübergehende, unbefestigte Mieten, Stroh-, Futter- oder Dunglagerplätze auf DGL</t>
  </si>
  <si>
    <t>Forstflächen (Waldbodenflächen)</t>
  </si>
  <si>
    <t>Vorübergehende, unbefestigte Mieten, Stroh-, Futter oder Dunglagerplätze auf AL</t>
  </si>
  <si>
    <t>Sonstige Infrastrukturmaßnahme</t>
  </si>
  <si>
    <t>Abbau-, Öd-, Un-, Geringstland, Sukzessionsflächen – dauerhaft aus der Erzeugung genommen</t>
  </si>
  <si>
    <t>Ackerkultur einer Gattung/Art, die in der aktuellen Liste nicht aufgeführt ist</t>
  </si>
  <si>
    <t>zK</t>
  </si>
  <si>
    <t>zu klären</t>
  </si>
  <si>
    <t>Zusätzliche Angaben zum verwendeten NC (Nutzcode)</t>
  </si>
  <si>
    <t>Konditionalität</t>
  </si>
  <si>
    <t>Kurzbezeichnung</t>
  </si>
  <si>
    <t>Flächenkategorie</t>
  </si>
  <si>
    <t>Nähere Erläuterung</t>
  </si>
  <si>
    <t>GLÖZ 7
ZWF
oder US</t>
  </si>
  <si>
    <t>Konditionalität (als Bindung)</t>
  </si>
  <si>
    <t xml:space="preserve"> </t>
  </si>
  <si>
    <t>Zwischenfrucht / Gründecke</t>
  </si>
  <si>
    <t>Untersaat</t>
  </si>
  <si>
    <t>Zwischenfrucht mit Hanfanteil</t>
  </si>
  <si>
    <t>Hanfsorte ist anzugeben</t>
  </si>
  <si>
    <t>Versuchsfläche</t>
  </si>
  <si>
    <t>Paludi-Anbauverfahren</t>
  </si>
  <si>
    <t>Agroforstsystem (§4(2) (Nr.1: Streifen) GAPDZV)</t>
  </si>
  <si>
    <t>ÖR3 fähig/ nur für AFS Streifen zu verwenden</t>
  </si>
  <si>
    <t>Agroforstsystem (§4(2) (Nr.2: verstreut) GAPDZV)</t>
  </si>
  <si>
    <t>nicht ÖR3 fähig</t>
  </si>
  <si>
    <t>Agri-PV-Anlage</t>
  </si>
  <si>
    <t>DIN Norm SPEC 91434 unabhängig von der Hauptkultur der Fläche</t>
  </si>
  <si>
    <t>Landschaftselemente gem. § 23 Abs. 1 GAPKondV</t>
  </si>
  <si>
    <t>Förderfähig</t>
  </si>
  <si>
    <t xml:space="preserve">Hecken oder Knicks  &gt; 10 m </t>
  </si>
  <si>
    <t>Landschaftselement</t>
  </si>
  <si>
    <t>Baumreihe &gt; 50 m</t>
  </si>
  <si>
    <t xml:space="preserve">Feldgehölze 50 m² - 2.000 m² </t>
  </si>
  <si>
    <t xml:space="preserve">Feuchtgebiete &lt; 2.000 m² </t>
  </si>
  <si>
    <t>Einzelbäume (Naturdenkmäler)</t>
  </si>
  <si>
    <t>Tümpel, Sölle und Doline</t>
  </si>
  <si>
    <t>Natur-, Stein- oder Trockenmauern</t>
  </si>
  <si>
    <t>Fels- und Steinriegel, naturversteinte Fläche</t>
  </si>
  <si>
    <t>Feldraine</t>
  </si>
  <si>
    <t>Begünstigungsfähig</t>
  </si>
  <si>
    <t>eine landwirtschaftliche Fläche, die förderfähig ist, kann nur eine Zahlung erhalten, wenn die jährlichen Fördervoraussetzungen eingehalten sind, z.B. ganzjährige Beihilfefähigkeit erfüllt, Mindestflächengröße eingehalten etc.</t>
  </si>
  <si>
    <t>Kultur kann grundsätzlich beantragt werden und gehört dann entsprechend der Anforderung zu der Grundgesamtheit</t>
  </si>
  <si>
    <t>Je landesspezifischer Umsetzung bzw. jeweiligen Anbau mit Nachweis erfüllt diese Kultur die Anforderung und kann entsprechend beantragt werden.</t>
  </si>
  <si>
    <t>LE *</t>
  </si>
  <si>
    <t>Sobald das LE der angrenzenden Fläche (Schlag) zugeordnet ist, kann es bei vorliegender Bedingungen entsprechend berücksichtigt werden.</t>
  </si>
  <si>
    <t>bedeutet, dass ein LE bzw. eine Bindung an eine Kultur in dieser Konstellation für weitere Jahre festgeschrieben wird.</t>
  </si>
  <si>
    <t>Bejagungsschneise</t>
  </si>
  <si>
    <t>GLÖZ 1</t>
  </si>
  <si>
    <r>
      <t>Spalte J "GLÖZ1: pDGL* führt je nach landesspezifischer Umsetzung dazu, dass das Zähljahr zur DGL Entstehung wieder von vorne beginnt.
pDGL ist eine Mischung aus Gras oder andere Grünfutterpflanzen
pDGL</t>
    </r>
    <r>
      <rPr>
        <vertAlign val="subscript"/>
        <sz val="11"/>
        <rFont val="Arial"/>
        <family val="2"/>
      </rPr>
      <t>1</t>
    </r>
    <r>
      <rPr>
        <sz val="11"/>
        <rFont val="Arial"/>
        <family val="2"/>
      </rPr>
      <t xml:space="preserve"> entspricht einer GoG als Mischung zu Gras und Leguminosen
=&gt; Ein Wechsel zwischen pDGL und pDGL</t>
    </r>
    <r>
      <rPr>
        <vertAlign val="subscript"/>
        <sz val="11"/>
        <rFont val="Arial"/>
        <family val="2"/>
      </rPr>
      <t>1</t>
    </r>
    <r>
      <rPr>
        <sz val="11"/>
        <rFont val="Arial"/>
        <family val="2"/>
      </rPr>
      <t xml:space="preserve"> kommt einem Fruchtwechsel gleich</t>
    </r>
  </si>
  <si>
    <t>GLÖZ 2</t>
  </si>
  <si>
    <t>Für neue Kulturen in Nassanbau sollte der NC Paludikultur verwendet werden. Kulturen, die der bestehenden Systematik zuzuordnen sind, werden unten dem entsprechenden NC erfasst (z.B. Rohrglanzgras).</t>
  </si>
  <si>
    <t>GLÖZ 6</t>
  </si>
  <si>
    <t>Sollte im Folgejahr eine frühe Sommerkultur angebaut werden, ist ein anderer Zeitraum bei der Bodenbedeckung zu beachten. Frühe Sommerkultur nur Willensbekundung, Feststellung der Bodenbedeckung erfolgt im AJ, Feststellungen der Auswirkungen erst im Folgejahr</t>
  </si>
  <si>
    <t>GLÖZ 7 GLÖZ 6
Ausnahme (mehrjährig)</t>
  </si>
  <si>
    <t>Kennzeichen, wenn nach § 18 Abs. 3 oder § 17 Abs. 1 Nr.1 GAPKondV eine Ausnahme vom Fruchtwechsel/Mindestbodenbedeckung für diese Kultur vorliegt, da diese grundsätzlich als mehrjährig eingestuft wird.</t>
  </si>
  <si>
    <t xml:space="preserve">GLÖZ 7 </t>
  </si>
  <si>
    <t>Sollte eine Zwischenfrucht oder Untersaat nach/in der Hauptkultur angebaut werden, kann diese Fläche beim Fruchtwechsel entsprechend bewertet werden. Gleiches würde ggf. auch bei der Prüfung zur Mindestbodenbedeckung gelten.</t>
  </si>
  <si>
    <t>Rollrasen</t>
  </si>
  <si>
    <t>Saatgut</t>
  </si>
  <si>
    <t>PW</t>
  </si>
  <si>
    <t>potentielle Weide bei  Sommerweidehaltung für Milchkühe  auf AL Fördervoraussetzung SWH: 0,2 ha GoG_PW, 0,1 ha PW</t>
  </si>
  <si>
    <t>PW_GOG</t>
  </si>
  <si>
    <t xml:space="preserve"> GoG_PW= GoG + potenzielle Weide
Fördervoraussetzung SWH: 0,2 ha GoG_PW, 0,1 ha PW</t>
  </si>
  <si>
    <t>GOG= Gras und/oder Grünfutterflächen ohne Mais
Fördervoraussetzung SWH: 0,2 ha GOG_PW, 0,1 ha PW</t>
  </si>
  <si>
    <t>AUKM - Fläche ist für die jeweilige Maßnahme der Spalte förderfähig und auszahlungsfähig</t>
  </si>
  <si>
    <t>AUKM - Fläche ist für die jeweilige Maßnahme der Spalte beihilfefähig, aber nicht auszahlungsfähig</t>
  </si>
  <si>
    <t>AUKM- Gemüsekultur in BV 1</t>
  </si>
  <si>
    <t>https://www.hi-tier.de/Entwicklung/Konzept/_asp/dd00005.asp?txtParam=HB_NUTZ</t>
  </si>
  <si>
    <t>Codenr</t>
  </si>
  <si>
    <t>Code</t>
  </si>
  <si>
    <t>Codetext</t>
  </si>
  <si>
    <t>0 </t>
  </si>
  <si>
    <t>KA </t>
  </si>
  <si>
    <t>Keine Angabe </t>
  </si>
  <si>
    <t>50 </t>
  </si>
  <si>
    <t>050 </t>
  </si>
  <si>
    <t>Mischkulturen mit Saatgutmischung </t>
  </si>
  <si>
    <t>51 </t>
  </si>
  <si>
    <t>051 </t>
  </si>
  <si>
    <t>Mischkulturen in Reihenanbau </t>
  </si>
  <si>
    <t>52 </t>
  </si>
  <si>
    <t>052 </t>
  </si>
  <si>
    <t>Zwischenfrucht / Gründecke ÖVF </t>
  </si>
  <si>
    <t>53 </t>
  </si>
  <si>
    <t>053 </t>
  </si>
  <si>
    <t>Untersaat ÖVF </t>
  </si>
  <si>
    <t>54 </t>
  </si>
  <si>
    <t>054 </t>
  </si>
  <si>
    <t>Streifen am Waldrand (ohne Produktion) ÖVF </t>
  </si>
  <si>
    <t>55 </t>
  </si>
  <si>
    <t>055 </t>
  </si>
  <si>
    <t>Ufervegetation ÖVF </t>
  </si>
  <si>
    <t>56 </t>
  </si>
  <si>
    <t>056 </t>
  </si>
  <si>
    <t>Pufferstreifen ÖVF AL </t>
  </si>
  <si>
    <t>57 </t>
  </si>
  <si>
    <t>057 </t>
  </si>
  <si>
    <t>Pufferstreifen ÖVF DGL </t>
  </si>
  <si>
    <t>58 </t>
  </si>
  <si>
    <t>058 </t>
  </si>
  <si>
    <t>Feldrand ÖVF </t>
  </si>
  <si>
    <t>59 </t>
  </si>
  <si>
    <t>059 </t>
  </si>
  <si>
    <t>KuP ÖVF </t>
  </si>
  <si>
    <t>60 </t>
  </si>
  <si>
    <t>060 </t>
  </si>
  <si>
    <t>Leguminosen ÖVF </t>
  </si>
  <si>
    <t>61 </t>
  </si>
  <si>
    <t>061 </t>
  </si>
  <si>
    <t>Aufforstungsflächen ÖVF </t>
  </si>
  <si>
    <t>62 </t>
  </si>
  <si>
    <t>062 </t>
  </si>
  <si>
    <t>Brachen ohne Erzeugung ÖVF </t>
  </si>
  <si>
    <t>63 </t>
  </si>
  <si>
    <t>063 </t>
  </si>
  <si>
    <t>Miscantus </t>
  </si>
  <si>
    <t>64 </t>
  </si>
  <si>
    <t>064 </t>
  </si>
  <si>
    <t>Durchwachsene Silphie </t>
  </si>
  <si>
    <t>65 </t>
  </si>
  <si>
    <t>065 </t>
  </si>
  <si>
    <t>Brache für Bienennutzung (einjährig) </t>
  </si>
  <si>
    <t>66 </t>
  </si>
  <si>
    <t>066 </t>
  </si>
  <si>
    <t>Brache für Bienennutzung (mehrjährig) </t>
  </si>
  <si>
    <t>70 </t>
  </si>
  <si>
    <t>070 </t>
  </si>
  <si>
    <t>Hecken oder Knicks &gt;10m CC </t>
  </si>
  <si>
    <t>71 </t>
  </si>
  <si>
    <t>071 </t>
  </si>
  <si>
    <t>Baumreihe &gt;50m CC </t>
  </si>
  <si>
    <t>72 </t>
  </si>
  <si>
    <t>072 </t>
  </si>
  <si>
    <t>Feldgehölze 50-2.000 m² CC </t>
  </si>
  <si>
    <t>73 </t>
  </si>
  <si>
    <t>073 </t>
  </si>
  <si>
    <t>Feuchtgebiete &lt; 2.000 m² CC </t>
  </si>
  <si>
    <t>74 </t>
  </si>
  <si>
    <t>074 </t>
  </si>
  <si>
    <t>Einzelbäume CC </t>
  </si>
  <si>
    <t>75 </t>
  </si>
  <si>
    <t>075 </t>
  </si>
  <si>
    <t>Tümpel Sölle und Doline CC </t>
  </si>
  <si>
    <t>76 </t>
  </si>
  <si>
    <t>076 </t>
  </si>
  <si>
    <t>Natur-, Stein- oder Trockenmauer CC </t>
  </si>
  <si>
    <t>77 </t>
  </si>
  <si>
    <t>077 </t>
  </si>
  <si>
    <t>Felds- und Steinriegel, naturversteinte Fläche CC </t>
  </si>
  <si>
    <t>78 </t>
  </si>
  <si>
    <t>078 </t>
  </si>
  <si>
    <t>Feldraine CC </t>
  </si>
  <si>
    <t>79 </t>
  </si>
  <si>
    <t>079 </t>
  </si>
  <si>
    <t>Trocken-, Be- und Entwässerungsgräben CC </t>
  </si>
  <si>
    <t>80 </t>
  </si>
  <si>
    <t>080 </t>
  </si>
  <si>
    <t>Terrassen CC </t>
  </si>
  <si>
    <t>112 </t>
  </si>
  <si>
    <t>Winterhartweizen/Durum </t>
  </si>
  <si>
    <t>113 </t>
  </si>
  <si>
    <t>Hartweizen (Durum) bis 2014 - NEU ab 2015: Sommerhartweizen/Durum </t>
  </si>
  <si>
    <t>114 </t>
  </si>
  <si>
    <t>Dinkel bis 2014 - NEU ab 2015: Winter-Dinkel </t>
  </si>
  <si>
    <t>115 </t>
  </si>
  <si>
    <t>Winterweizen (ohne Durum) bis 2014 - NEU ab 2015: Winterweichweizen </t>
  </si>
  <si>
    <t>116 </t>
  </si>
  <si>
    <t>Sommerweizen (ohne Durum) bis 2014 - NEU ab 2015: Sommerweichweizen </t>
  </si>
  <si>
    <t>118 </t>
  </si>
  <si>
    <t>Emmer, Einkorn bis 2014 - NEU ab 2015: Winter-Emmer/-Einkorn </t>
  </si>
  <si>
    <t>119 </t>
  </si>
  <si>
    <t>Sommer-Emmer/ -Einkorn </t>
  </si>
  <si>
    <t>120 </t>
  </si>
  <si>
    <t>Roggen bis 2014 - NEU ab 2015: Sommer-Dinkel </t>
  </si>
  <si>
    <t>121 </t>
  </si>
  <si>
    <t>Winterroggen bis 2015 - NEU ab 2016: Winterroggen, Winter-Waldstaudenroggen </t>
  </si>
  <si>
    <t>122 </t>
  </si>
  <si>
    <t>Sommerroggen bis 2015 - NEU ab 2016: Sommerroggen, Sommer-Waldstaudenroggen </t>
  </si>
  <si>
    <t>125 </t>
  </si>
  <si>
    <t>Wintermenggetreide </t>
  </si>
  <si>
    <t>126 </t>
  </si>
  <si>
    <t>Wintermenggetreide ohne Weizen </t>
  </si>
  <si>
    <t>131 </t>
  </si>
  <si>
    <t>Wintergerste </t>
  </si>
  <si>
    <t>132 </t>
  </si>
  <si>
    <t>Sommergerste </t>
  </si>
  <si>
    <t>140 </t>
  </si>
  <si>
    <t>Hafer bis 2014 </t>
  </si>
  <si>
    <t>142 </t>
  </si>
  <si>
    <t>Winterhafer </t>
  </si>
  <si>
    <t>143 </t>
  </si>
  <si>
    <t>Sommerhafer </t>
  </si>
  <si>
    <t>144 </t>
  </si>
  <si>
    <t>Sommermenggetreide mit Weizen bis 2015 - NEU ab 2016: Sommermenggetreide </t>
  </si>
  <si>
    <t>145 </t>
  </si>
  <si>
    <t>Sommermenggetreide (ohne Weizen) </t>
  </si>
  <si>
    <t>155 </t>
  </si>
  <si>
    <t>Triticale bis 2014 </t>
  </si>
  <si>
    <t>156 </t>
  </si>
  <si>
    <t>Wintertriticale </t>
  </si>
  <si>
    <t>157 </t>
  </si>
  <si>
    <t>Sommertriticale </t>
  </si>
  <si>
    <t>171 </t>
  </si>
  <si>
    <t>Körnermais bis 2014 - NEU ab 2015: Mais (ohne Silomais NC 411) </t>
  </si>
  <si>
    <t>172 </t>
  </si>
  <si>
    <t>Corn-Cob-Mix bis 2014 - NEU ab 2016 Mais (Biogas) </t>
  </si>
  <si>
    <t>174 </t>
  </si>
  <si>
    <t>Zuckermais bis 2014 </t>
  </si>
  <si>
    <t>175 </t>
  </si>
  <si>
    <t>Mischanbau Silomais und Sonnenblumen (zur Verwertung in Biogasanlagen) bis 2014 </t>
  </si>
  <si>
    <t>176 </t>
  </si>
  <si>
    <t>Mais mit Bejagungsschneise in gutem landwirtschaftlichen und ökologischen Zustand bis 2014 </t>
  </si>
  <si>
    <t>177 </t>
  </si>
  <si>
    <t>Mais mit Bejagungsschneise (Kulturpflanze) bis 2014 </t>
  </si>
  <si>
    <t>181 </t>
  </si>
  <si>
    <t>Rispenhirse </t>
  </si>
  <si>
    <t>182 </t>
  </si>
  <si>
    <t>Buchweizen </t>
  </si>
  <si>
    <t>183 </t>
  </si>
  <si>
    <t>Körnersorghum bis 2014 - NEU ab 2015: Mohren-/Zuckerhirse (ohne Sudangras NC 803) </t>
  </si>
  <si>
    <t>184 </t>
  </si>
  <si>
    <t>Kolbenhirse </t>
  </si>
  <si>
    <t>186 </t>
  </si>
  <si>
    <t>Amaranth bis 2014 - NEU ab 2015: Amarant/ Fuchsschwanz </t>
  </si>
  <si>
    <t>187 </t>
  </si>
  <si>
    <t>Quinoa </t>
  </si>
  <si>
    <t>190 </t>
  </si>
  <si>
    <t>Alle (anderen) Getreidearten bis 2014 - NEU ab 2015: Getreide einer Gattung/Art, die in der aktuellen Liste nicht aufgeführt ist </t>
  </si>
  <si>
    <t>210 </t>
  </si>
  <si>
    <t>Erbsen zur Körnergewinnung bis 2014 - NEU ab 2015: Erbsen (Markerbse, Schalerbse, Zuckererbse) </t>
  </si>
  <si>
    <t>211 </t>
  </si>
  <si>
    <t>Gemüseerbse </t>
  </si>
  <si>
    <t>212 </t>
  </si>
  <si>
    <t>Platterbse </t>
  </si>
  <si>
    <t>220 </t>
  </si>
  <si>
    <t>Acker-,Puff-,Pferdebohnen zur Körnergewinnung bis 2014 - NEU ab 2015: Ackerbohne/Puffbohne/Pferdebohne/Dicke Bohne </t>
  </si>
  <si>
    <t>221 </t>
  </si>
  <si>
    <t>Wicken (Pannonische, Zottelwicke, Saatwicke) </t>
  </si>
  <si>
    <t>230 </t>
  </si>
  <si>
    <t>Süßlupinen zur Körnergewinnung bis 2014 - NEU ab 2015: Lupinen (Süßlupine, weiße Lupine, blaue/schmalblättrige Lupine, gelbe Lupine, Anden-Lupine) </t>
  </si>
  <si>
    <t>240 </t>
  </si>
  <si>
    <t>Erbsen/Bohnen zur Körnergewinnung bis 2014 - NEU ab 2015: Erbsen/Bohnen </t>
  </si>
  <si>
    <t>250 </t>
  </si>
  <si>
    <t>Gemenge Erbsen / Getreide </t>
  </si>
  <si>
    <t>290 </t>
  </si>
  <si>
    <t>Alle (anderen) Hülsenfrüchte zur Körnergewinnung bis 2014 - NEU ab 2015: Hülsenfrucht einer Gattung/Art, die in der aktuellen Liste nicht aufgeführt ist </t>
  </si>
  <si>
    <t>291 </t>
  </si>
  <si>
    <t>Wicken (auch Saatwicken) bis 2014 </t>
  </si>
  <si>
    <t>292 </t>
  </si>
  <si>
    <t>Linsen zur Körnergewinnung bis 2014 - NEU ab 2015: Linsen </t>
  </si>
  <si>
    <t>311 </t>
  </si>
  <si>
    <t>Winterraps zur Körnergewinnung bis 2014 - NEU ab 2015: Winterraps </t>
  </si>
  <si>
    <t>312 </t>
  </si>
  <si>
    <t>Sommerraps zur Körnergewinnung bis 2014 - NEU ab 2015: Sommerraps </t>
  </si>
  <si>
    <t>315 </t>
  </si>
  <si>
    <t>Winterrübsen zur Körnergewinnung bis 2014 - NEU ab 2015: Winterrübsen (Rübsen, Rübsamen, Rübsaat) </t>
  </si>
  <si>
    <t>316 </t>
  </si>
  <si>
    <t>Sommerrübsen zur Körnergewinnung bis 2014 - NEU ab 2015: Sommerrübsen (Rübsen, Rübsamen, Rübsaat) </t>
  </si>
  <si>
    <t>320 </t>
  </si>
  <si>
    <t>Sonnenblumen zur Körnergewinnung bis 2014 - NEU ab 2015: Sonnenblumen </t>
  </si>
  <si>
    <t>330 </t>
  </si>
  <si>
    <t>Sojabohnen zur Körnergewinnung bis 2014 - NEU ab 2015: Sojabohnen </t>
  </si>
  <si>
    <t>341 </t>
  </si>
  <si>
    <t>Öllein zur Körnergewinnung bis 2014 - NEU ab 2015: Lein, Flachs </t>
  </si>
  <si>
    <t>342 </t>
  </si>
  <si>
    <t>Faserflachs bis 2014 </t>
  </si>
  <si>
    <t>390 </t>
  </si>
  <si>
    <t>Alle (anderen) Ölfrüchte bis 2014 - NEU ab 2015: Ölfrucht einer Gattung/Art, die in der aktuellen Liste nicht aufgeführt ist </t>
  </si>
  <si>
    <t>392 </t>
  </si>
  <si>
    <t>Krambe bis 2014 - NEU ab 2015: Meerkohl/Krambe </t>
  </si>
  <si>
    <t>393 </t>
  </si>
  <si>
    <t>Leindotter </t>
  </si>
  <si>
    <t>411 </t>
  </si>
  <si>
    <t>Silomais (als Hauptfutter) </t>
  </si>
  <si>
    <t>412 </t>
  </si>
  <si>
    <t>Futterhackfrüchte (ohne Runkelfutterrüben, Kohlsteckrüben und Kartoffeln) bis 2014 </t>
  </si>
  <si>
    <t>413 </t>
  </si>
  <si>
    <t>Runkel-Futterrüben bis 2014 - NEU ab 2015: Futterrübe/Runkelrübe </t>
  </si>
  <si>
    <t>414 </t>
  </si>
  <si>
    <t>Kohl-Steckrüben bis 2014 - NEU ab 2015: Kohlrübe, Steckrübe </t>
  </si>
  <si>
    <t>415 </t>
  </si>
  <si>
    <t>Kohlrübe, Steckrübe - bis 2015 </t>
  </si>
  <si>
    <t>421 </t>
  </si>
  <si>
    <t>Klee bis 2014 - NEU ab 2015: Rot-/Weiß-/Alexandriner-/Inkarnat-/Erd-/Schweden-/Persischer Klee </t>
  </si>
  <si>
    <t>422 </t>
  </si>
  <si>
    <t>Kleegras </t>
  </si>
  <si>
    <t>423 </t>
  </si>
  <si>
    <t>Luzerne bis 2015 - NEU ab 2016: Luzerne, Hopfenklee/Gelbklee, Bastardluzerne/Sandluzerne </t>
  </si>
  <si>
    <t>424 </t>
  </si>
  <si>
    <t>Ackergras </t>
  </si>
  <si>
    <t>425 </t>
  </si>
  <si>
    <t>Klee-Luzerne-Gemisch </t>
  </si>
  <si>
    <t>426 </t>
  </si>
  <si>
    <t>Rohrglanzgras bis 2014 - NEU ab 2015: Bockshornklee, Schabzieger Klee </t>
  </si>
  <si>
    <t>427 </t>
  </si>
  <si>
    <t>sonstiges Getreide als Ganzpflanzensilage bis 2014 - NEU ab 2015: Hornklee, Hornschotenklee </t>
  </si>
  <si>
    <t>428 </t>
  </si>
  <si>
    <t>Wechselgrünland </t>
  </si>
  <si>
    <t>429 </t>
  </si>
  <si>
    <t>Alle (anderen) Futterpflanzen bis 2014 - Futterpflanze einer Gattung/Art, die in der aktuellen Liste nicht aufgeführt ist bis 2015 - NEU ab 2016: Esparsette </t>
  </si>
  <si>
    <t>430 </t>
  </si>
  <si>
    <t>Futterpflanze einer Gattung/Art, die in der aktuellen Liste nicht aufgeführt ist (Stickstoffbindende Pflanze ÖVF) bis 2015 - NEU ab 2016: Serradella </t>
  </si>
  <si>
    <t>431 </t>
  </si>
  <si>
    <t>Steinklee </t>
  </si>
  <si>
    <t>432 </t>
  </si>
  <si>
    <t>Kleemischung aus NC 421, 427, 431 (stickstoffbindend) </t>
  </si>
  <si>
    <t>433 </t>
  </si>
  <si>
    <t>Luzerne-Gras </t>
  </si>
  <si>
    <t>441 </t>
  </si>
  <si>
    <t>Wiesen (Grünlandneueinsaat) bis 2014 - NEU ab 2015: Wiesen (Grünlandneueinsaat im Rahmen von AUKM) </t>
  </si>
  <si>
    <t>442 </t>
  </si>
  <si>
    <t>Mähweiden (Grünlandneueinsaat) bis 2014 - NEU ab 2015: Mähweiden (Grünlandneueinsaat im Rahmen von AUKM) </t>
  </si>
  <si>
    <t>443 </t>
  </si>
  <si>
    <t>Weiden (Grünlandneueinsaat) bis 2014 - NEU ab 2015: Weiden (Grünlandneueinsaat im Rahmen von AUKM) </t>
  </si>
  <si>
    <t>444 </t>
  </si>
  <si>
    <t>DGL Neueinsaat als Ersatz für genehmigten DGL Umbrauch </t>
  </si>
  <si>
    <t>451 </t>
  </si>
  <si>
    <t>Wiesen </t>
  </si>
  <si>
    <t>452 </t>
  </si>
  <si>
    <t>Mähweiden </t>
  </si>
  <si>
    <t>453 </t>
  </si>
  <si>
    <t>Weiden und Almen </t>
  </si>
  <si>
    <t>454 </t>
  </si>
  <si>
    <t>Hutungen </t>
  </si>
  <si>
    <t>455 </t>
  </si>
  <si>
    <t>Almen und Alpen </t>
  </si>
  <si>
    <t>458 </t>
  </si>
  <si>
    <t>Streuwiesen </t>
  </si>
  <si>
    <t>459 </t>
  </si>
  <si>
    <t>Alle (anderen) Dauergrünlandnutzungen bis 2014 - NEU ab 2015: Grünland </t>
  </si>
  <si>
    <t>460 </t>
  </si>
  <si>
    <t>Sommerweiden für Wanderschafe </t>
  </si>
  <si>
    <t>462 </t>
  </si>
  <si>
    <t>beweidete Sandheiden </t>
  </si>
  <si>
    <t>463 </t>
  </si>
  <si>
    <t>beweidete Moorheiden </t>
  </si>
  <si>
    <t>464 </t>
  </si>
  <si>
    <t>beweidete Magerrasen </t>
  </si>
  <si>
    <t>465 </t>
  </si>
  <si>
    <t>beweidete montane Wiesen </t>
  </si>
  <si>
    <t>466 </t>
  </si>
  <si>
    <t>gemähte Magerrasen </t>
  </si>
  <si>
    <t>467 </t>
  </si>
  <si>
    <t>gemähte montane Wiesen </t>
  </si>
  <si>
    <t>475 </t>
  </si>
  <si>
    <t>Verspätete Grünlandnutzung bis 2014 </t>
  </si>
  <si>
    <t>480 </t>
  </si>
  <si>
    <t>Streuobstfläche mit Grünlandnutzung </t>
  </si>
  <si>
    <t>481 </t>
  </si>
  <si>
    <t>Streuobstfläche ohne Grünlandnutzung </t>
  </si>
  <si>
    <t>490 </t>
  </si>
  <si>
    <t>nicht BP-beihilfefähige Hutungen bis 2014 - Neu ab 2015: Nicht DZ-beihilfefähige Hutungen </t>
  </si>
  <si>
    <t>491 </t>
  </si>
  <si>
    <t>Anteil an Gemeinschaftsweiden </t>
  </si>
  <si>
    <t>492 </t>
  </si>
  <si>
    <t>Dauergrünland unter etablierten lokalen Praktiken (Z.B. Heide) </t>
  </si>
  <si>
    <t>510 </t>
  </si>
  <si>
    <t>Goldrute (Solidago) </t>
  </si>
  <si>
    <t>511 </t>
  </si>
  <si>
    <t>Stilllegung ohne nachwachsende Rohstoffe bis 2014 - NEU ab 2016: Streptocarpus/Drehfrucht </t>
  </si>
  <si>
    <t>512 </t>
  </si>
  <si>
    <t>Iberischer Drachenkopf </t>
  </si>
  <si>
    <t>513 </t>
  </si>
  <si>
    <t>Braunellen </t>
  </si>
  <si>
    <t>514 </t>
  </si>
  <si>
    <t>Hauswurz (Sempervivum) </t>
  </si>
  <si>
    <t>515 </t>
  </si>
  <si>
    <t>Mühlenbeckia/Drahtsträucher </t>
  </si>
  <si>
    <t>516 </t>
  </si>
  <si>
    <t>Stilllegung mit einj. nachw. Rohstoffe bis 2014 - NEU ab 2016: Knöterich (Persicaria) </t>
  </si>
  <si>
    <t>517 </t>
  </si>
  <si>
    <t>Stilllegung mit mehrj. nachw. Rohstoffe bis 2014 - NEU ab 2016: Garten-Petunie </t>
  </si>
  <si>
    <t>518 </t>
  </si>
  <si>
    <t>Stilllegung mit einjährigen nachwachsenden Rohstoffen zur Erzeugung von Biogas bis 2014 - NEU ab 2016: Polygonum </t>
  </si>
  <si>
    <t>519 </t>
  </si>
  <si>
    <t>Köcherblümchen (Cuphea) </t>
  </si>
  <si>
    <t>520 </t>
  </si>
  <si>
    <t>Silberbrandschopf </t>
  </si>
  <si>
    <t>545 </t>
  </si>
  <si>
    <t>Stilllegung nach FELEG/GAL bis 2014 - NEU ab 2015: Stilllegung nach FELEG/GAL/ALG </t>
  </si>
  <si>
    <t>546 </t>
  </si>
  <si>
    <t>Stilllegung nach FELEG/GAL von Dauergrünlandflächen bis 2014 </t>
  </si>
  <si>
    <t>549 </t>
  </si>
  <si>
    <t>Stilllegung für Naturschutz und Landschaftspflege (5-Jahresprogramm) (auf AL) </t>
  </si>
  <si>
    <t>555 </t>
  </si>
  <si>
    <t>Stillgelegte Fläche gem. FLAMA, 20-jährig hier: Ökologische Stilllegung ab 1999 </t>
  </si>
  <si>
    <t>556 </t>
  </si>
  <si>
    <t>Aufforstung nach der Aufforstungsprämie (nach 1993) bis 2014 - NEU ab 2015: Aufforstung nach der Aufforstungsprämie (vor 1995) </t>
  </si>
  <si>
    <t>557 </t>
  </si>
  <si>
    <t>nach VO (EG) Nr. 1698/2005 Art. 43 erstaufgeforstete Flächen bis 2014 </t>
  </si>
  <si>
    <t>558 </t>
  </si>
  <si>
    <t>10-jährige Stilllegung gem. VO (EG) Nr. 1257/99 als Stilllegung nach VO (EG) Nr. 1782/2003 (Acker) bis 2014 </t>
  </si>
  <si>
    <t>559 </t>
  </si>
  <si>
    <t>Stilllegung für Naturschutz und Landschaftspflege (5-Jahresprogramm) bis 2014 - NEU ab 2015: Stilllegung für Naturschutz und Landschaftspflege (5-Jahresprogramm) (auf GL) </t>
  </si>
  <si>
    <t>560 </t>
  </si>
  <si>
    <t>Brache im Rahmen einer VNS-Maßnahme </t>
  </si>
  <si>
    <t>563 </t>
  </si>
  <si>
    <t>Nach Art. 22 bis 24 der VO (EG) Nr. 1257/99 stillgelegte Ackerfläche </t>
  </si>
  <si>
    <t>564 </t>
  </si>
  <si>
    <t>Nach Art. 31 der VO (EG) Nr. 1257/99 ab 28.6.1995 aufgeforstete Ackerfläche bis 2014 - NEU ab 2015: nach VO 1257/1999 oder VO (EG) Nr. 1698/2005 oder VO 1305/2013 aufgeforstete Flächen </t>
  </si>
  <si>
    <t>565 </t>
  </si>
  <si>
    <t>andere stilllgelegte Flächen bis 2014 </t>
  </si>
  <si>
    <t>566 </t>
  </si>
  <si>
    <t>Futterleguminosen auf Stilllegungsflächen bis 2014 </t>
  </si>
  <si>
    <t>567 </t>
  </si>
  <si>
    <t>Nach Art. 22 bis 24 der VO (EG) Nr. 1257/99 stillgelegte Dauergrünlandfläche </t>
  </si>
  <si>
    <t>568 </t>
  </si>
  <si>
    <t>Nach Art. 31 der VO (EG) Nr. 1257/99 aufgeforstete Dauergrünlandfläche bis 2014 - NEU ab 2015: aufgeforstete Dauergrünlandflächen, weder nach 1257/99 oder VO (EG) Nr. 1698/2005 oder VO (EU) Nr. 1305/2013 </t>
  </si>
  <si>
    <t>569 </t>
  </si>
  <si>
    <t>10-jährige Stilllegung gem. VO (EG) Nr. 1257/1999 bis 2014 </t>
  </si>
  <si>
    <t>570 </t>
  </si>
  <si>
    <t>Streuobstwiese bis 2014 </t>
  </si>
  <si>
    <t>571 </t>
  </si>
  <si>
    <t>Ackerrandstreifen </t>
  </si>
  <si>
    <t>572 </t>
  </si>
  <si>
    <t>20-jährige Stilllegung gem. flankierende Maßnahmen als Stilllegung </t>
  </si>
  <si>
    <t>573 </t>
  </si>
  <si>
    <t>Uferrandstreifenprogramm </t>
  </si>
  <si>
    <t>574 </t>
  </si>
  <si>
    <t>Schonstreifen als Blühstreifen (MSL-Maßnahme) </t>
  </si>
  <si>
    <t>575 </t>
  </si>
  <si>
    <t>Schonstreifen als Selbstbegrünung (MSL-Maßnahme, ab 2015 Blühfläche) </t>
  </si>
  <si>
    <t>576 </t>
  </si>
  <si>
    <t>Schutzstreifen Erosion </t>
  </si>
  <si>
    <t>580 </t>
  </si>
  <si>
    <t>Stilllegung mit Anbau n.R. ohne Anbau und Abnahmevertrag (für hofeig. Biogasanlagen) </t>
  </si>
  <si>
    <t>581 </t>
  </si>
  <si>
    <t>Grünbrache 1-jährig </t>
  </si>
  <si>
    <t>582 </t>
  </si>
  <si>
    <t>Grünbrache 2-jährig </t>
  </si>
  <si>
    <t>583 </t>
  </si>
  <si>
    <t>Nicht landwirtschaftliche, aber nach Art. 34(2b (i)) VO (EG) Nr. 73/2009 beihilfefähige Fläche </t>
  </si>
  <si>
    <t>584 </t>
  </si>
  <si>
    <t>Nicht landwirtschaftliche, aber nach Art. 34(2b (i)) VO (EG) Nr. 73/2009 beihilfefähig, Natura2000 </t>
  </si>
  <si>
    <t>585 </t>
  </si>
  <si>
    <t>Nicht landwirtschaftliche, aber nach Art. 34(2b (i)) VO (EG) Nr. 73/2009 beihilfefähig, Wasserrahme </t>
  </si>
  <si>
    <t>590 </t>
  </si>
  <si>
    <t>Stilllegung mit Anbau n.R. ohne Anbau und Abnahmevertrag (für hoffremde Biogasanlagen) bis 2014 - NEU ab 2015: Brache mit jährlicher Einsaat von Blühmischungen </t>
  </si>
  <si>
    <t>591 </t>
  </si>
  <si>
    <t>Ackerland aus der Erzeugung genommen </t>
  </si>
  <si>
    <t>592 </t>
  </si>
  <si>
    <t>Dauergrünland aus der Erzeugung genommen </t>
  </si>
  <si>
    <t>593 </t>
  </si>
  <si>
    <t>Dauerkulturen aus der Erzeugung genommen iSd. Art. 4 Abs. 1 Buchst. c) ii) VO 1307/2013 </t>
  </si>
  <si>
    <t>594 </t>
  </si>
  <si>
    <t>Honigpflanzen genutzte brachliegende Flächen (pollen- und nektarreiche Arten) -einjährig </t>
  </si>
  <si>
    <t>595 </t>
  </si>
  <si>
    <t>Honigpflanzen genutzte brachliegende Flächen (pollen- und nektarreiche Arten) -mehrjährig </t>
  </si>
  <si>
    <t>601 </t>
  </si>
  <si>
    <t>Stärkekartoffeln </t>
  </si>
  <si>
    <t>602 </t>
  </si>
  <si>
    <t>Kartoffeln (Speise) </t>
  </si>
  <si>
    <t>603 </t>
  </si>
  <si>
    <t>Zuckerrüben </t>
  </si>
  <si>
    <t>604 </t>
  </si>
  <si>
    <t>Topinambur </t>
  </si>
  <si>
    <t>605 </t>
  </si>
  <si>
    <t>Süßkartoffel </t>
  </si>
  <si>
    <t>606 </t>
  </si>
  <si>
    <t>Pflanzkartoffeln </t>
  </si>
  <si>
    <t>610 </t>
  </si>
  <si>
    <t>Gemüse </t>
  </si>
  <si>
    <t>611 </t>
  </si>
  <si>
    <t>Frühkartoffeln </t>
  </si>
  <si>
    <t>612 </t>
  </si>
  <si>
    <t>Sonstige Speisekartoffeln/mittelfrühe u. späte bis 2014 - NEU ab 2015: Gemüserübsen (Stoppelrübe, Weiße Rübe, Bayerische Rübe, Mairübe, Chinakohl, Pak-Choi, Teltower Rübchen, Stielmus, Herbstrübe) - bis 2015 </t>
  </si>
  <si>
    <t>613 </t>
  </si>
  <si>
    <t>Industriekartoffeln </t>
  </si>
  <si>
    <t>614 </t>
  </si>
  <si>
    <t>Futterkartoffeln </t>
  </si>
  <si>
    <t>615 </t>
  </si>
  <si>
    <t>616 </t>
  </si>
  <si>
    <t>Stärkekartoffeln zur Vertragslieferung an Stärkefabrik </t>
  </si>
  <si>
    <t>617 </t>
  </si>
  <si>
    <t>Gartenkresse </t>
  </si>
  <si>
    <t>618 </t>
  </si>
  <si>
    <t>Gartenrettiche (Weiße/rote Rettiche, schwarzer Winterrettich, Ölrettich, Radieschen) </t>
  </si>
  <si>
    <t>619 </t>
  </si>
  <si>
    <t>Sonstige Kartoffeln bis 2014 - NEU ab 2015: Weißer Senf, Gelber Senf </t>
  </si>
  <si>
    <t>620 </t>
  </si>
  <si>
    <t>Zuckerrüben bis 2014 - NEU ab 2015: Steckrübe, Kohlrübe (Gemüseanbau) </t>
  </si>
  <si>
    <t>621 </t>
  </si>
  <si>
    <t>Zichorien zur Inulinproduktion </t>
  </si>
  <si>
    <t>622 </t>
  </si>
  <si>
    <t>Tomaten </t>
  </si>
  <si>
    <t>623 </t>
  </si>
  <si>
    <t>Auberginen </t>
  </si>
  <si>
    <t>624 </t>
  </si>
  <si>
    <t>Paprika, Chilli, Peperoni </t>
  </si>
  <si>
    <t>625 </t>
  </si>
  <si>
    <t>Schwarze Tollkirsche </t>
  </si>
  <si>
    <t>626 </t>
  </si>
  <si>
    <t>Gemüse-Kürbisgewächse </t>
  </si>
  <si>
    <t>627 </t>
  </si>
  <si>
    <t>Salatgurke (Gurke, Salatgurke, Einlegegurke) </t>
  </si>
  <si>
    <t>628 </t>
  </si>
  <si>
    <t>Zuckermelone </t>
  </si>
  <si>
    <t>629 </t>
  </si>
  <si>
    <t>Riesenkürbis (Risenkürbis, Hokkaidokürbis) </t>
  </si>
  <si>
    <t>630 </t>
  </si>
  <si>
    <t>631 </t>
  </si>
  <si>
    <t>Melone (Wassermelone) </t>
  </si>
  <si>
    <t>632 </t>
  </si>
  <si>
    <t>Andere Gemüsearten </t>
  </si>
  <si>
    <t>633 </t>
  </si>
  <si>
    <t>Lauch (Speise-Zwiebel, Schalotte, Lauch, Knoblauch, Schnittlauch, Winterheckenzwiebel, Bärlauch) </t>
  </si>
  <si>
    <t>634 </t>
  </si>
  <si>
    <t>Möhre (Möhre/Karotte, Futtermöhre) </t>
  </si>
  <si>
    <t>635 </t>
  </si>
  <si>
    <t>Gartenbohne (Gartenbohne/Buschbohne/Stangenbohne, Feuerbohne/Prunkbohne) </t>
  </si>
  <si>
    <t>636 </t>
  </si>
  <si>
    <t>Feldsalat/Ackersalat/Rapunzel </t>
  </si>
  <si>
    <t>637 </t>
  </si>
  <si>
    <t>Lattich (Garten-Salat/Lattich, Lollo Rosso, Romana-Salat/Römischer Salat) </t>
  </si>
  <si>
    <t>638 </t>
  </si>
  <si>
    <t>Spinat </t>
  </si>
  <si>
    <t>639 </t>
  </si>
  <si>
    <t>Mangold, Rote Beete/Rote Rübe </t>
  </si>
  <si>
    <t>640 </t>
  </si>
  <si>
    <t>Stärkekartoffeln, Vertragsanbau für Südstärke </t>
  </si>
  <si>
    <t>641 </t>
  </si>
  <si>
    <t>Stärkekartoffeln, Vertragsanbau für Emslandstärke </t>
  </si>
  <si>
    <t>642 </t>
  </si>
  <si>
    <t>Stärkekartoffeln, Vertragsanbau für AVEBE/KPW Deutschland </t>
  </si>
  <si>
    <t>643 </t>
  </si>
  <si>
    <t>Stärkekartoffeln, Vertragsanbau für AVEBE Niederlande </t>
  </si>
  <si>
    <t>644 </t>
  </si>
  <si>
    <t>Stärkekartoffeln, Vertragsanbau für AGRANA </t>
  </si>
  <si>
    <t>645 </t>
  </si>
  <si>
    <t>Kichererbsen </t>
  </si>
  <si>
    <t>646 </t>
  </si>
  <si>
    <t>Meerettich </t>
  </si>
  <si>
    <t>647 </t>
  </si>
  <si>
    <t>Schwarzwurzeln </t>
  </si>
  <si>
    <t>648 </t>
  </si>
  <si>
    <t>Fenchel (Gemüsefenchel,/Körnerfenchel) </t>
  </si>
  <si>
    <t>649 </t>
  </si>
  <si>
    <t>Gemüserübsen (Stoppelrübe, Weiße Rübe, Bayerische Rübe, Mairübe, Chinakohl, Pak-Choi, Teltower Rübchen, Stielmus, Herbstrübe) </t>
  </si>
  <si>
    <t>650 </t>
  </si>
  <si>
    <t>Küchenkräuter/Heil-und Gewürzpflanzen </t>
  </si>
  <si>
    <t>651 </t>
  </si>
  <si>
    <t>Anethum (Dill, Gurkenkraut) </t>
  </si>
  <si>
    <t>652 </t>
  </si>
  <si>
    <t>Kerbel (Kerbel/echter Kerbel, Wiesenkerbel) </t>
  </si>
  <si>
    <t>653 </t>
  </si>
  <si>
    <t>Anis </t>
  </si>
  <si>
    <t>654 </t>
  </si>
  <si>
    <t>Kümmel </t>
  </si>
  <si>
    <t>655 </t>
  </si>
  <si>
    <t>Kreuzkümmel </t>
  </si>
  <si>
    <t>656 </t>
  </si>
  <si>
    <t>Schwarzkümmel (Echter Schwarzkümmel, Jungfer im Grünen) </t>
  </si>
  <si>
    <t>657 </t>
  </si>
  <si>
    <t>Koriander </t>
  </si>
  <si>
    <t>658 </t>
  </si>
  <si>
    <t>Liebstöckel/Maggikraut </t>
  </si>
  <si>
    <t>659 </t>
  </si>
  <si>
    <t>Petersilie </t>
  </si>
  <si>
    <t>660 </t>
  </si>
  <si>
    <t>Basilikum </t>
  </si>
  <si>
    <t>661 </t>
  </si>
  <si>
    <t>Rosmarin </t>
  </si>
  <si>
    <t>662 </t>
  </si>
  <si>
    <t>Salbei (Küchen-/Heilsalbei, Buntschopf-Salbei) </t>
  </si>
  <si>
    <t>663 </t>
  </si>
  <si>
    <t>Borretsch </t>
  </si>
  <si>
    <t>664 </t>
  </si>
  <si>
    <t>Oregano (Echter Majoran, Oregano/Dost/Wilder Majoran) </t>
  </si>
  <si>
    <t>665 </t>
  </si>
  <si>
    <t>Bohnenkraut </t>
  </si>
  <si>
    <t>666 </t>
  </si>
  <si>
    <t>Ysop/Eisenkraut </t>
  </si>
  <si>
    <t>667 </t>
  </si>
  <si>
    <t>Verbenen (Echtes Eisenkraut) </t>
  </si>
  <si>
    <t>668 </t>
  </si>
  <si>
    <t>Lavendel (Echter Lavendel, Speik-Lavendel, Hybrid-Lavendel) </t>
  </si>
  <si>
    <t>669 </t>
  </si>
  <si>
    <t>Thymian </t>
  </si>
  <si>
    <t>670 </t>
  </si>
  <si>
    <t>Melisse (Zitronenmelisse) </t>
  </si>
  <si>
    <t>671 </t>
  </si>
  <si>
    <t>Enzian </t>
  </si>
  <si>
    <t>672 </t>
  </si>
  <si>
    <t>Minzen (Pfefferminze, Grüne Minze) </t>
  </si>
  <si>
    <t>673 </t>
  </si>
  <si>
    <t>Wermut, Estragon, Beifuß </t>
  </si>
  <si>
    <t>674 </t>
  </si>
  <si>
    <t>Ringelblumen (Garten-Ringelblume) </t>
  </si>
  <si>
    <t>675 </t>
  </si>
  <si>
    <t>Sonnenhut (Schmalblättriger Sonnenhut, Purpur-Sonnenhut) </t>
  </si>
  <si>
    <t>676 </t>
  </si>
  <si>
    <t>Wegerich (Spitzwegerich) </t>
  </si>
  <si>
    <t>677 </t>
  </si>
  <si>
    <t>Kamillen (Echte Kamille) </t>
  </si>
  <si>
    <t>678 </t>
  </si>
  <si>
    <t>Schafgarben (Gelbe Schafgarbe) </t>
  </si>
  <si>
    <t>679 </t>
  </si>
  <si>
    <t>Baldrian (Echter Baldrian) </t>
  </si>
  <si>
    <t>680 </t>
  </si>
  <si>
    <t>Johanniskräuter (Echtes Johanniskraut) </t>
  </si>
  <si>
    <t>681 </t>
  </si>
  <si>
    <t>Frauenmantel </t>
  </si>
  <si>
    <t>682 </t>
  </si>
  <si>
    <t>Mariendisteln </t>
  </si>
  <si>
    <t>683 </t>
  </si>
  <si>
    <t>Geißraute </t>
  </si>
  <si>
    <t>684 </t>
  </si>
  <si>
    <t>Löwenzahn </t>
  </si>
  <si>
    <t>685 </t>
  </si>
  <si>
    <t>Engelwurzen (Arznei-Engelwurz, Echter Engelwurz) </t>
  </si>
  <si>
    <t>686 </t>
  </si>
  <si>
    <t>Malven (Wilde Malve) </t>
  </si>
  <si>
    <t>687 </t>
  </si>
  <si>
    <t>echte Arnika </t>
  </si>
  <si>
    <t>690 </t>
  </si>
  <si>
    <t>alle anderen Hackfrüchte </t>
  </si>
  <si>
    <t>701 </t>
  </si>
  <si>
    <t>Hanf </t>
  </si>
  <si>
    <t>702 </t>
  </si>
  <si>
    <t>Rollrasen </t>
  </si>
  <si>
    <t>703 </t>
  </si>
  <si>
    <t>Färber-Waid </t>
  </si>
  <si>
    <t>704 </t>
  </si>
  <si>
    <t>Glanzgräser (Kanariensaat/Echtes Glanzgras) </t>
  </si>
  <si>
    <t>705 </t>
  </si>
  <si>
    <t>Virginischer Tabak </t>
  </si>
  <si>
    <t>706 </t>
  </si>
  <si>
    <t>Mohn (Schlafmohn, Backmohn) </t>
  </si>
  <si>
    <t>707 </t>
  </si>
  <si>
    <t>Erdbeeren </t>
  </si>
  <si>
    <t>708 </t>
  </si>
  <si>
    <t>Färberdisteln </t>
  </si>
  <si>
    <t>709 </t>
  </si>
  <si>
    <t>Brennnesseln (Große Brennnessel) </t>
  </si>
  <si>
    <t>710 </t>
  </si>
  <si>
    <t>Gemüse Freiland bis 2014 - NEU ab 2015: Färberkrapp (Rubia tinctorum) </t>
  </si>
  <si>
    <t>711 </t>
  </si>
  <si>
    <t>Frisch-/Speiseerbsen Freiland </t>
  </si>
  <si>
    <t>712 </t>
  </si>
  <si>
    <t>Blumenkohl Freiland </t>
  </si>
  <si>
    <t>713 </t>
  </si>
  <si>
    <t>Tomaten Freiland </t>
  </si>
  <si>
    <t>715 </t>
  </si>
  <si>
    <t>Spargel </t>
  </si>
  <si>
    <t>720 </t>
  </si>
  <si>
    <t>Gemüse im Freiland (gärtnerischer Anbau) </t>
  </si>
  <si>
    <t>721 </t>
  </si>
  <si>
    <t>Goldlack </t>
  </si>
  <si>
    <t>722 </t>
  </si>
  <si>
    <t>Blumen und und nicht verholzende Zierpflanzen (Freiland) auch Wildblumen </t>
  </si>
  <si>
    <t>723 </t>
  </si>
  <si>
    <t>Erdbeeren (Freiland) </t>
  </si>
  <si>
    <t>724 </t>
  </si>
  <si>
    <t>Kugelamarant (Echter Kugelamarant) </t>
  </si>
  <si>
    <t>725 </t>
  </si>
  <si>
    <t>Taglilien (Essbare Taglilie) </t>
  </si>
  <si>
    <t>726 </t>
  </si>
  <si>
    <t>Lilien (Türkenbund) </t>
  </si>
  <si>
    <t>727 </t>
  </si>
  <si>
    <t>Narzissen / Osterglocken </t>
  </si>
  <si>
    <t>728 </t>
  </si>
  <si>
    <t>Bischofskraut </t>
  </si>
  <si>
    <t>729 </t>
  </si>
  <si>
    <t>Hasenohren (rundblättriges Hasenohr) </t>
  </si>
  <si>
    <t>730 </t>
  </si>
  <si>
    <t>Seidenpflanzen (Indianer-Seidenpflanze) </t>
  </si>
  <si>
    <t>731 </t>
  </si>
  <si>
    <t>Gemüse und Pilze unter Glas </t>
  </si>
  <si>
    <t>732 </t>
  </si>
  <si>
    <t>Blumen und nicht verholzende Zierpflanzen unter Glas bis 2014 - NEU ab 2015: Milchstern </t>
  </si>
  <si>
    <t>733 </t>
  </si>
  <si>
    <t>Pilzbeet- und Gemüseflächen in Gebäuden (nicht im Gewächshaus) </t>
  </si>
  <si>
    <t>734 </t>
  </si>
  <si>
    <t>Pilze unter Glas </t>
  </si>
  <si>
    <t>735 </t>
  </si>
  <si>
    <t>Strohblumen </t>
  </si>
  <si>
    <t>736 </t>
  </si>
  <si>
    <t>Edelweiß </t>
  </si>
  <si>
    <t>737 </t>
  </si>
  <si>
    <t>Margeriten </t>
  </si>
  <si>
    <t>738 </t>
  </si>
  <si>
    <t>Rudbeckien (Schwarzäugige Rudbeckie/Sonnenhut, Leuchtender Sonnenhut, Schlitzblättriger Sonnenhut) </t>
  </si>
  <si>
    <t>739 </t>
  </si>
  <si>
    <t>Tagetes, Studentenblume </t>
  </si>
  <si>
    <t>740 </t>
  </si>
  <si>
    <t>Wucherblumen (Mutterkraut) </t>
  </si>
  <si>
    <t>741 </t>
  </si>
  <si>
    <t>Strandflieder (Geflügelter Strandflieder) </t>
  </si>
  <si>
    <t>742 </t>
  </si>
  <si>
    <t>Spreublumen (Einjährige Papierblume) </t>
  </si>
  <si>
    <t>743 </t>
  </si>
  <si>
    <t>Zinnien </t>
  </si>
  <si>
    <t>744 </t>
  </si>
  <si>
    <t>Taubnesseln (Weiße Taubnessel) </t>
  </si>
  <si>
    <t>745 </t>
  </si>
  <si>
    <t>Gladiolen </t>
  </si>
  <si>
    <t>746 </t>
  </si>
  <si>
    <t>Tulpen </t>
  </si>
  <si>
    <t>747 </t>
  </si>
  <si>
    <t>Trauben-Silberkerze </t>
  </si>
  <si>
    <t>748 </t>
  </si>
  <si>
    <t>Rittersporn </t>
  </si>
  <si>
    <t>749 </t>
  </si>
  <si>
    <t>Scabiosen </t>
  </si>
  <si>
    <t>750 </t>
  </si>
  <si>
    <t>Hopfen bis 2014 - NEU ab 2015: Dahlien </t>
  </si>
  <si>
    <t>751 </t>
  </si>
  <si>
    <t>Aromahopfen bis 2014 - NEU ab 2015: Rosenwurz </t>
  </si>
  <si>
    <t>752 </t>
  </si>
  <si>
    <t>Bitterhopfen </t>
  </si>
  <si>
    <t>753 </t>
  </si>
  <si>
    <t>Hopfen vorübergehend stillgelegt (Gerüst steht noch) </t>
  </si>
  <si>
    <t>754 </t>
  </si>
  <si>
    <t>Strauch-/Bechermalven (Bechermalve) </t>
  </si>
  <si>
    <t>755 </t>
  </si>
  <si>
    <t>Wolfsmilch (Weißrand-Wolfsmilch) </t>
  </si>
  <si>
    <t>756 </t>
  </si>
  <si>
    <t>Löwenmäulchen (Großes Löwenmaul) </t>
  </si>
  <si>
    <t>757 </t>
  </si>
  <si>
    <t>nicht BP-beihilfefähige Heil-, Duft- und Gewürzpflanzen bis 2014 - NEU ab 2015: Montbretien </t>
  </si>
  <si>
    <t>758 </t>
  </si>
  <si>
    <t>Halskräuter (Blaues Halskraut) </t>
  </si>
  <si>
    <t>759 </t>
  </si>
  <si>
    <t>Gipskräuter (Schleierkraut) </t>
  </si>
  <si>
    <t>760 </t>
  </si>
  <si>
    <t>Tabak </t>
  </si>
  <si>
    <t>761 </t>
  </si>
  <si>
    <t>Tabak Sortengruppe I FLUE CURED (z.B. Virgin D und Hybriden...) </t>
  </si>
  <si>
    <t>762 </t>
  </si>
  <si>
    <t>Tabak Sortengruppe II LIGHT AIR CURED (z.B. Badischer Burley und Hybriden...) </t>
  </si>
  <si>
    <t>763 </t>
  </si>
  <si>
    <t>Tabak Sortengruppe III DARK AIR CURED (z.B. Badischer Geudertheimer und Hybriden...) bis 2014 - NEU ab 2015: Nachtkerzen (Oenothera) </t>
  </si>
  <si>
    <t>764 </t>
  </si>
  <si>
    <t>Königskerzen (Großblütige Königskerze) </t>
  </si>
  <si>
    <t>765 </t>
  </si>
  <si>
    <t>Kapuzinerkressen </t>
  </si>
  <si>
    <t>766 </t>
  </si>
  <si>
    <t>Pfingstrosen/Päonien (Gemeine Pfingstrose, Strauch-Pfingstrose) </t>
  </si>
  <si>
    <t>767 </t>
  </si>
  <si>
    <t>Schwertlilien (Deutsche Schwertlilie) </t>
  </si>
  <si>
    <t>768 </t>
  </si>
  <si>
    <t>Wiesenknopf (Kleiner Wiesenknopf, Pimpinelle) </t>
  </si>
  <si>
    <t>769 </t>
  </si>
  <si>
    <t>Zieste (Deutscher Ziest, Knollen-Ziest) </t>
  </si>
  <si>
    <t>770 </t>
  </si>
  <si>
    <t>Heil-, Duft- und Gewürzpflanzen </t>
  </si>
  <si>
    <t>771 </t>
  </si>
  <si>
    <t>Küchenkräuter </t>
  </si>
  <si>
    <t>772 </t>
  </si>
  <si>
    <t>Nelken (Bartnelke, Land-/Edelnelke) </t>
  </si>
  <si>
    <t>773 </t>
  </si>
  <si>
    <t>Gewöhnlicher Leberbalsam (Ageratum) </t>
  </si>
  <si>
    <t>774 </t>
  </si>
  <si>
    <t>Gelber Leberbalsam (Lonas) </t>
  </si>
  <si>
    <t>775 </t>
  </si>
  <si>
    <t>Kornblumen </t>
  </si>
  <si>
    <t>776 </t>
  </si>
  <si>
    <t>Veilchen (Horn-Veilchen, Garten-Stiefmütterchen, Wildes Stiefmütterchen) </t>
  </si>
  <si>
    <t>777 </t>
  </si>
  <si>
    <t>Artischocken bis 2014 - NEU ab 2015: Phacelia (als Hauptkultur z.B. Saatgutvermehrung) </t>
  </si>
  <si>
    <t>778 </t>
  </si>
  <si>
    <t>Faserbrennnesseln (zur Textilherstellung) bis 2014 - NEU ab 2015: Alpendistel </t>
  </si>
  <si>
    <t>779 </t>
  </si>
  <si>
    <t>Amacrinum </t>
  </si>
  <si>
    <t>780 </t>
  </si>
  <si>
    <t>Begonien </t>
  </si>
  <si>
    <t>781 </t>
  </si>
  <si>
    <t>Calla/Drachenwurz </t>
  </si>
  <si>
    <t>782 </t>
  </si>
  <si>
    <t>Glockenblumen (Campanula) </t>
  </si>
  <si>
    <t>783 </t>
  </si>
  <si>
    <t>Schildblume (Chelone) </t>
  </si>
  <si>
    <t>784 </t>
  </si>
  <si>
    <t>Christrose-/Schnee-/Weihnachtsrose, Korischer Nieswurz </t>
  </si>
  <si>
    <t>785 </t>
  </si>
  <si>
    <t>Eukalyptus </t>
  </si>
  <si>
    <t>786 </t>
  </si>
  <si>
    <t>Fingerhut </t>
  </si>
  <si>
    <t>787 </t>
  </si>
  <si>
    <t>Fuchsien </t>
  </si>
  <si>
    <t>788 </t>
  </si>
  <si>
    <t>Geranien </t>
  </si>
  <si>
    <t>789 </t>
  </si>
  <si>
    <t>alle anderen Handelsgewächse (Dauerkulturen) bis 2014 - NEU ab 2015: Veronica/Hebe/Ehrenpreis </t>
  </si>
  <si>
    <t>790 </t>
  </si>
  <si>
    <t>alle anderen Handelsgewächse (außer Dauerkulturen) bis 2014 - NEU ab 2015: Anemonen (Herbstanemone, Japanische Anemone) </t>
  </si>
  <si>
    <t>791 </t>
  </si>
  <si>
    <t>Gartenbausämerei (Zierpflanzen) bis 2014 - NEU ab 2015: Knollenbegonien </t>
  </si>
  <si>
    <t>792 </t>
  </si>
  <si>
    <t>Gartenbausämerei (Obst und Gemüse) bis 2014 - NEU ab 2015: Kornrade </t>
  </si>
  <si>
    <t>793 </t>
  </si>
  <si>
    <t>Hanf bis 2014 - NEU ab 2015: Leimkraut/Taubenkropf-Leimkraut </t>
  </si>
  <si>
    <t>794 </t>
  </si>
  <si>
    <t>Rollrasen bis 2014 - NEU ab 2015: Orchideen </t>
  </si>
  <si>
    <t>795 </t>
  </si>
  <si>
    <t>Pelargonien </t>
  </si>
  <si>
    <t>796 </t>
  </si>
  <si>
    <t>Fetthenne, Mauerpfeffer (Sedum) </t>
  </si>
  <si>
    <t>797 </t>
  </si>
  <si>
    <t>Rhizinus </t>
  </si>
  <si>
    <t>798 </t>
  </si>
  <si>
    <t>Ramtillkraut </t>
  </si>
  <si>
    <t>799 </t>
  </si>
  <si>
    <t>Husarenknopf (Sanvitalia) </t>
  </si>
  <si>
    <t>801 </t>
  </si>
  <si>
    <t>Energiepflanze einer Gattung/Art, die in der aktuellen Liste nicht aufgeführt ist </t>
  </si>
  <si>
    <t>802 </t>
  </si>
  <si>
    <t>Silphium (Durchwachsene Silphie, Becherpflanze) </t>
  </si>
  <si>
    <t>803 </t>
  </si>
  <si>
    <t>Sudangras </t>
  </si>
  <si>
    <t>804 </t>
  </si>
  <si>
    <t>Virginiamalve </t>
  </si>
  <si>
    <t>805 </t>
  </si>
  <si>
    <t>Igniscum </t>
  </si>
  <si>
    <t>806 </t>
  </si>
  <si>
    <t>Rutenhirse/Switchgras </t>
  </si>
  <si>
    <t>811 </t>
  </si>
  <si>
    <t>Kern- und Steinobst </t>
  </si>
  <si>
    <t>812 </t>
  </si>
  <si>
    <t>Streuobst (ohne Wiesennutzung) </t>
  </si>
  <si>
    <t>813 </t>
  </si>
  <si>
    <t>Birnen (Ertragsanlagen) </t>
  </si>
  <si>
    <t>814 </t>
  </si>
  <si>
    <t>sonst. Obstanlagen in Vollanbau (ohne Äpfel, Birnen, Pfirsiche) </t>
  </si>
  <si>
    <t>815 </t>
  </si>
  <si>
    <t>Kernobst z.B. Äpfel, Birnen </t>
  </si>
  <si>
    <t>816 </t>
  </si>
  <si>
    <t>Steinobst, z. B. Kirschen, Pflaumen </t>
  </si>
  <si>
    <t>817 </t>
  </si>
  <si>
    <t>Beerenobst, z.B. Johannis-, Stachel-, Himbeeren </t>
  </si>
  <si>
    <t>818 </t>
  </si>
  <si>
    <t>Sanddorn </t>
  </si>
  <si>
    <t>819 </t>
  </si>
  <si>
    <t>Sonstige Obstanlagen z.B. Holunder, Sanddorn </t>
  </si>
  <si>
    <t>821 </t>
  </si>
  <si>
    <t>Pfirsiche in Vollanbau </t>
  </si>
  <si>
    <t>822 </t>
  </si>
  <si>
    <t>Kirschen (Ertragsanlagen) </t>
  </si>
  <si>
    <t>823 </t>
  </si>
  <si>
    <t>Pflaumen (Ertragsanlagen) </t>
  </si>
  <si>
    <t>824 </t>
  </si>
  <si>
    <t>Haselnüsse </t>
  </si>
  <si>
    <t>825 </t>
  </si>
  <si>
    <t>Walnüsse </t>
  </si>
  <si>
    <t>826 </t>
  </si>
  <si>
    <t>sonstige Schalenfrüchte </t>
  </si>
  <si>
    <t>827 </t>
  </si>
  <si>
    <t>Äpfel in Vollanbau </t>
  </si>
  <si>
    <t>828 </t>
  </si>
  <si>
    <t>sonst. Steinobst (ohne Kirschen, Pflaumen) </t>
  </si>
  <si>
    <t>829 </t>
  </si>
  <si>
    <t>Sonstige Obstanlagen z.B. Holunder, Aronia, Maulbeeren </t>
  </si>
  <si>
    <t>830 </t>
  </si>
  <si>
    <t>Baumschulen, nicht für Beerenobst </t>
  </si>
  <si>
    <t>831 </t>
  </si>
  <si>
    <t>Beerenobst zur Vermehrung (in Baumschulen) </t>
  </si>
  <si>
    <t>832 </t>
  </si>
  <si>
    <t>833 </t>
  </si>
  <si>
    <t>834 </t>
  </si>
  <si>
    <t>835 </t>
  </si>
  <si>
    <t>Rebschulfläche bis 2014 - NEU ab 2015: Riesenweizengras/Szarvasi-Gras/Hirschgras </t>
  </si>
  <si>
    <t>836 </t>
  </si>
  <si>
    <t>837 </t>
  </si>
  <si>
    <t>838 </t>
  </si>
  <si>
    <t>839 </t>
  </si>
  <si>
    <t>840 </t>
  </si>
  <si>
    <t>Korbweiden </t>
  </si>
  <si>
    <t>841 </t>
  </si>
  <si>
    <t>KUP lt. Direktzahlungendurchführungsverordnung </t>
  </si>
  <si>
    <t>842 </t>
  </si>
  <si>
    <t>Rebland </t>
  </si>
  <si>
    <t>843 </t>
  </si>
  <si>
    <t>Bestockte Rebfläche </t>
  </si>
  <si>
    <t>844 </t>
  </si>
  <si>
    <t>Unbestockte Rebfläche </t>
  </si>
  <si>
    <t>845 </t>
  </si>
  <si>
    <t>846 </t>
  </si>
  <si>
    <t>Weihnachtsbäume </t>
  </si>
  <si>
    <t>847 </t>
  </si>
  <si>
    <t>Schnellwüchsige Forstgehölze nicht kurzumtriebig </t>
  </si>
  <si>
    <t>848 </t>
  </si>
  <si>
    <t>Schnellwüchsige Forstgehölze, Umtriebszeit &lt;=20 Jahre auf AL oder Niederwald mit Kurzumtrieb </t>
  </si>
  <si>
    <t>849 </t>
  </si>
  <si>
    <t>Schnellwüchsige Forstgehölze, Umtriebszeit kleiner gleich 20 Jahre auf GL </t>
  </si>
  <si>
    <t>850 </t>
  </si>
  <si>
    <t>851 </t>
  </si>
  <si>
    <t>852 </t>
  </si>
  <si>
    <t>853 </t>
  </si>
  <si>
    <t>Rebschulfläche </t>
  </si>
  <si>
    <t>854 </t>
  </si>
  <si>
    <t>Unterlagsrebfläche </t>
  </si>
  <si>
    <t>855 </t>
  </si>
  <si>
    <t>Steillagenweinbau </t>
  </si>
  <si>
    <t>856 </t>
  </si>
  <si>
    <t>Tafeltrauben </t>
  </si>
  <si>
    <t>857 </t>
  </si>
  <si>
    <t>Aromahopfen </t>
  </si>
  <si>
    <t>858 </t>
  </si>
  <si>
    <t>859 </t>
  </si>
  <si>
    <t>860 </t>
  </si>
  <si>
    <t>861 </t>
  </si>
  <si>
    <t>Artischocke </t>
  </si>
  <si>
    <t>862 </t>
  </si>
  <si>
    <t>Weinbergbrache </t>
  </si>
  <si>
    <t>863 </t>
  </si>
  <si>
    <t>Rosen (Baumschulen), Schnittrosen </t>
  </si>
  <si>
    <t>864 </t>
  </si>
  <si>
    <t>Rhododendron </t>
  </si>
  <si>
    <t>865 </t>
  </si>
  <si>
    <t>Trüffel </t>
  </si>
  <si>
    <t>866 </t>
  </si>
  <si>
    <t>Pflanzenmischung mit Hanf </t>
  </si>
  <si>
    <t>871 </t>
  </si>
  <si>
    <t>Erstaufforstung Kulturpflegezuschuss </t>
  </si>
  <si>
    <t>872 </t>
  </si>
  <si>
    <t>Nachbesserung/Saat </t>
  </si>
  <si>
    <t>873 </t>
  </si>
  <si>
    <t>Pflanzung im Privatwald </t>
  </si>
  <si>
    <t>874 </t>
  </si>
  <si>
    <t>Hochdurchforstung </t>
  </si>
  <si>
    <t>875 </t>
  </si>
  <si>
    <t>Läuterung </t>
  </si>
  <si>
    <t>876 </t>
  </si>
  <si>
    <t>Kompensationskalkung </t>
  </si>
  <si>
    <t>877 </t>
  </si>
  <si>
    <t>Insektizidfreier Waldschutz </t>
  </si>
  <si>
    <t>878 </t>
  </si>
  <si>
    <t>Wegneubau </t>
  </si>
  <si>
    <t>879 </t>
  </si>
  <si>
    <t>Wegausbau </t>
  </si>
  <si>
    <t>880 </t>
  </si>
  <si>
    <t>Weg Grundinstandsetzung </t>
  </si>
  <si>
    <t>881 </t>
  </si>
  <si>
    <t>Sicherung besonderer Lebensräume </t>
  </si>
  <si>
    <t>882 </t>
  </si>
  <si>
    <t>Sicherung Waldlebensraumtypen </t>
  </si>
  <si>
    <t>883 </t>
  </si>
  <si>
    <t>Ausschluss von Waldpflegemaßnahmen </t>
  </si>
  <si>
    <t>884 </t>
  </si>
  <si>
    <t>Reduktion des Hiebsatzes </t>
  </si>
  <si>
    <t>885 </t>
  </si>
  <si>
    <t>Wiederaufforstung </t>
  </si>
  <si>
    <t>886 </t>
  </si>
  <si>
    <t>Verbrennen </t>
  </si>
  <si>
    <t>887 </t>
  </si>
  <si>
    <t>Kleinhäckseln, Mulchen </t>
  </si>
  <si>
    <t>888 </t>
  </si>
  <si>
    <t>Einrichten von Fanghaufen </t>
  </si>
  <si>
    <t>890 </t>
  </si>
  <si>
    <t>Sonstige Dauerkulturen </t>
  </si>
  <si>
    <t>891 </t>
  </si>
  <si>
    <t>Pappeln </t>
  </si>
  <si>
    <t>892 </t>
  </si>
  <si>
    <t>Rhabarber </t>
  </si>
  <si>
    <t>896 </t>
  </si>
  <si>
    <t>Chinaschilf (Miscanthus) </t>
  </si>
  <si>
    <t>897 </t>
  </si>
  <si>
    <t>Sonstige Pflanzen für energetische Verwertung (ab 2012) </t>
  </si>
  <si>
    <t>910 </t>
  </si>
  <si>
    <t>sonst. Fläche (z.B. Wildäsungsfläche) </t>
  </si>
  <si>
    <t>911 </t>
  </si>
  <si>
    <t>Rübensamenvermehrung </t>
  </si>
  <si>
    <t>912 </t>
  </si>
  <si>
    <t>Grassamenvermehrung </t>
  </si>
  <si>
    <t>913 </t>
  </si>
  <si>
    <t>Leguminosensamenvermehrung bis 2014 - NEU ab 2015 Klee- oder Luzernesamenvermehrung bis 2015 </t>
  </si>
  <si>
    <t>914 </t>
  </si>
  <si>
    <t>Versuchsflächen mit mehreren beihilfefähigen Kulturarten ohne OGS </t>
  </si>
  <si>
    <t>915 </t>
  </si>
  <si>
    <t>Ackerrandstreifen und Blühflächen </t>
  </si>
  <si>
    <t>916 </t>
  </si>
  <si>
    <t>Blühstreifen ohne Knickpflege </t>
  </si>
  <si>
    <t>917 </t>
  </si>
  <si>
    <t>Blühstreifen mit Knickpflege </t>
  </si>
  <si>
    <t>918 </t>
  </si>
  <si>
    <t>Mehrjährige Blühstreifen und Blühflächen </t>
  </si>
  <si>
    <t>919 </t>
  </si>
  <si>
    <t>Mais zur Saatgutvermehrung </t>
  </si>
  <si>
    <t>920 </t>
  </si>
  <si>
    <t>Haus- und Nutzgarten </t>
  </si>
  <si>
    <t>922 </t>
  </si>
  <si>
    <t>Feldgehölze und Hecken </t>
  </si>
  <si>
    <t>923 </t>
  </si>
  <si>
    <t>Grünland ohne landwirtschaftliche Nutzung </t>
  </si>
  <si>
    <t>924 </t>
  </si>
  <si>
    <t>Biotope ohne landwirtschaftliche Nutzung </t>
  </si>
  <si>
    <t>925 </t>
  </si>
  <si>
    <t>Biotope mit landwirtschaftlicher Nutzung </t>
  </si>
  <si>
    <t>926 </t>
  </si>
  <si>
    <t>Grabenparzelle Kooperationsprogramm Feuchtgrünland </t>
  </si>
  <si>
    <t>927 </t>
  </si>
  <si>
    <t>Flächen mit LPR-Pflegevertrag </t>
  </si>
  <si>
    <t>928 </t>
  </si>
  <si>
    <t>Saum- und Bandstrukturen </t>
  </si>
  <si>
    <t>930 </t>
  </si>
  <si>
    <t>Bewirtschaftete Gewässer/Teichflächen  </t>
  </si>
  <si>
    <t>940 </t>
  </si>
  <si>
    <t>alle and. Gewässer (unbewirtschaftet) bis 2014 - NEU ab 2015: Unbewirtschaftes Gewässer </t>
  </si>
  <si>
    <t>941 </t>
  </si>
  <si>
    <t>Gründüngung im Hauptfruchtanbau (f. Ausgleichszul.)  </t>
  </si>
  <si>
    <t>950 </t>
  </si>
  <si>
    <t>Aufforstung für die Ausgleichszulage für benachteiligte Gebiete bis 2015 </t>
  </si>
  <si>
    <t>952 </t>
  </si>
  <si>
    <t>Aufforstung n. d. Aufforstungsprämie `91 bis `92 </t>
  </si>
  <si>
    <t>953 </t>
  </si>
  <si>
    <t>Erstaufforstung ldw. Flächen gem. VO (EG) Nr. 1257/1999 </t>
  </si>
  <si>
    <t>954 </t>
  </si>
  <si>
    <t>Erstaufforstung ldw. Flächen gem. VO (EG) Nr. 1257/1999 (Grünland) </t>
  </si>
  <si>
    <t>955 </t>
  </si>
  <si>
    <t>Erstaufforstung ldw. Flächen gem. VO (EG) Nr. 1257/1999 (Ödland) </t>
  </si>
  <si>
    <t>956 </t>
  </si>
  <si>
    <t>Aufforstung nach der Einkommensverlustprämie ab 2007 </t>
  </si>
  <si>
    <t>958 </t>
  </si>
  <si>
    <t>Streuwiesen (Hauptzweck Naturschutz) </t>
  </si>
  <si>
    <t>960 </t>
  </si>
  <si>
    <t>Dämme und Deiche </t>
  </si>
  <si>
    <t>961 </t>
  </si>
  <si>
    <t>Pflege aufgegebener Flächen im Rahmen einer VNS-Maßnahme </t>
  </si>
  <si>
    <t>965 </t>
  </si>
  <si>
    <t>Unkultivierte Moorfläche </t>
  </si>
  <si>
    <t>966 </t>
  </si>
  <si>
    <t>Unkultivierte Heidefläche </t>
  </si>
  <si>
    <t>970 </t>
  </si>
  <si>
    <t>Heide (Grünlandnutzung) </t>
  </si>
  <si>
    <t>971 </t>
  </si>
  <si>
    <t>Dauergrünland (keine Betriebsprämie) </t>
  </si>
  <si>
    <t>972 </t>
  </si>
  <si>
    <t>Grünland (keine Betriebsprämie) </t>
  </si>
  <si>
    <t>973 </t>
  </si>
  <si>
    <t>Ackerfläche (keine Betriebsprämie) </t>
  </si>
  <si>
    <t>980 </t>
  </si>
  <si>
    <t>981 </t>
  </si>
  <si>
    <t>982 </t>
  </si>
  <si>
    <t>Sonstige KUP </t>
  </si>
  <si>
    <t>983 </t>
  </si>
  <si>
    <t>990 </t>
  </si>
  <si>
    <t>alle anderen Flächen </t>
  </si>
  <si>
    <t>991 </t>
  </si>
  <si>
    <t>Hof-, Gebäude- und Wegflächen </t>
  </si>
  <si>
    <t>992 </t>
  </si>
  <si>
    <t>Abbau-, Öd-, Un-, Geringstland </t>
  </si>
  <si>
    <t>993 </t>
  </si>
  <si>
    <t>Schwarzbrache, Sozialbrache, sonst. vorübergehende Ackerbrache </t>
  </si>
  <si>
    <t>994 </t>
  </si>
  <si>
    <t>Vorübergehende, Unbefestigte Mieten-, Stroh-, Futter und Dunglagerplätze auf DGL  </t>
  </si>
  <si>
    <t>995 </t>
  </si>
  <si>
    <t>Forstflächen (Waldbodenflächen) </t>
  </si>
  <si>
    <t>996 </t>
  </si>
  <si>
    <t>Vorübergehende, unbefestigte Mieten-, Stroh-, Futter und Dunglagerplätze auf AL  </t>
  </si>
  <si>
    <t>997 </t>
  </si>
  <si>
    <t>Ziergärten, Park- und Grünanlagen. Golfplätze </t>
  </si>
  <si>
    <t>998 </t>
  </si>
  <si>
    <t>Bodenschutzwald </t>
  </si>
  <si>
    <t>999 </t>
  </si>
  <si>
    <t>auf Grund Härtefall vorübergehend nicht verfügbare Fläche </t>
  </si>
  <si>
    <t>zuletzt ge-ändert am:</t>
  </si>
  <si>
    <t>Allgemeine Angaben zur Flächenbewirtschaftung</t>
  </si>
  <si>
    <t>Einhaltung Anbaudiversifizierung (ADV)</t>
  </si>
  <si>
    <t>Einhaltung Dau-ergrünland (DGL)</t>
  </si>
  <si>
    <t>Einhaltung ökologische Vorrangfläche (öVF)</t>
  </si>
  <si>
    <t>Aktu-ell gültig</t>
  </si>
  <si>
    <t>08</t>
  </si>
  <si>
    <t>09</t>
  </si>
  <si>
    <t>11</t>
  </si>
  <si>
    <t>06</t>
  </si>
  <si>
    <t>13</t>
  </si>
  <si>
    <t>03</t>
  </si>
  <si>
    <t>05</t>
  </si>
  <si>
    <t>07</t>
  </si>
  <si>
    <t>10</t>
  </si>
  <si>
    <t>14</t>
  </si>
  <si>
    <t>15</t>
  </si>
  <si>
    <t>1</t>
  </si>
  <si>
    <t>16</t>
  </si>
  <si>
    <t>Wie häufig in den BL ver-wendet?</t>
  </si>
  <si>
    <t>Häufigkeit</t>
  </si>
  <si>
    <t>Beihilfe-fähig</t>
  </si>
  <si>
    <t>Nähere Erläuterung (weitere Verwendungs-angaben) im Sammelantrag</t>
  </si>
  <si>
    <t>Statistische Gruppe</t>
  </si>
  <si>
    <t>Landwirt-schaftliche Fläche LF</t>
  </si>
  <si>
    <t>Gruppierung  AL für ADV &amp; öVF Ausnahmen</t>
  </si>
  <si>
    <t>Parent</t>
  </si>
  <si>
    <t>Systematik /Code</t>
  </si>
  <si>
    <t>Systematik/Bezeichnung lt. der BMEL Liste</t>
  </si>
  <si>
    <t>ALöVF im Sinne von Art. 46(1)</t>
  </si>
  <si>
    <t>Kann als öVF mit folgenden NC beantragt werden</t>
  </si>
  <si>
    <t>Gewich-tungs-faktor</t>
  </si>
  <si>
    <t>Mögliche ÖVF-Code</t>
  </si>
  <si>
    <t>NC 52 nicht plausibel</t>
  </si>
  <si>
    <t>NC 52 wurde zur HK</t>
  </si>
  <si>
    <t>BW</t>
  </si>
  <si>
    <t>BY</t>
  </si>
  <si>
    <t>BB BE</t>
  </si>
  <si>
    <t>HE</t>
  </si>
  <si>
    <t>MV</t>
  </si>
  <si>
    <t>NI HB</t>
  </si>
  <si>
    <t>NW</t>
  </si>
  <si>
    <t>RP</t>
  </si>
  <si>
    <t>SL</t>
  </si>
  <si>
    <t>SN</t>
  </si>
  <si>
    <t>ST</t>
  </si>
  <si>
    <t>SH HH</t>
  </si>
  <si>
    <t>TH</t>
  </si>
  <si>
    <t>0 - 49</t>
  </si>
  <si>
    <t xml:space="preserve">für länderspezifische Umsetzung reserviert </t>
  </si>
  <si>
    <t>keine Nutzung</t>
  </si>
  <si>
    <t>Greening / Landschaftselemente</t>
  </si>
  <si>
    <t>052</t>
  </si>
  <si>
    <t xml:space="preserve">Zwischenfrucht / Gründecke ÖVF </t>
  </si>
  <si>
    <t>Kulturart lt. Zusatzliste</t>
  </si>
  <si>
    <t>NC 052</t>
  </si>
  <si>
    <t>053</t>
  </si>
  <si>
    <t>Untersaat ÖVF</t>
  </si>
  <si>
    <t>NC 053</t>
  </si>
  <si>
    <t>054</t>
  </si>
  <si>
    <t>Streifen am Waldrand (ohne Produktion) ÖVF</t>
  </si>
  <si>
    <t>3</t>
  </si>
  <si>
    <t>NC 054</t>
  </si>
  <si>
    <t>055</t>
  </si>
  <si>
    <t>Ufervegetation ÖVF</t>
  </si>
  <si>
    <t>x*</t>
  </si>
  <si>
    <t>NC 055</t>
  </si>
  <si>
    <t>057</t>
  </si>
  <si>
    <t>Feldrand / Pufferstreifen ÖVF DGL</t>
  </si>
  <si>
    <t>NC 057</t>
  </si>
  <si>
    <t>058</t>
  </si>
  <si>
    <t>Feldrand / Pufferstreifen ÖVF AL</t>
  </si>
  <si>
    <t>NC 058</t>
  </si>
  <si>
    <t>059</t>
  </si>
  <si>
    <t>KuP ÖVF</t>
  </si>
  <si>
    <t>Kulturart lt. VO</t>
  </si>
  <si>
    <t>NC 059</t>
  </si>
  <si>
    <t>060</t>
  </si>
  <si>
    <t>Leguminosen ÖVF</t>
  </si>
  <si>
    <t>zk</t>
  </si>
  <si>
    <t>NC 060</t>
  </si>
  <si>
    <t>061</t>
  </si>
  <si>
    <t>Aufforstungsflächen ÖVF</t>
  </si>
  <si>
    <t>NC 061</t>
  </si>
  <si>
    <t>062</t>
  </si>
  <si>
    <t>Brachen ohne Erzeugung  ÖVF</t>
  </si>
  <si>
    <t>NC 062</t>
  </si>
  <si>
    <t>063</t>
  </si>
  <si>
    <t>Miscanthus</t>
  </si>
  <si>
    <t>NC 063</t>
  </si>
  <si>
    <t>064</t>
  </si>
  <si>
    <t>Durchwachsene Silphie</t>
  </si>
  <si>
    <t>NC 064</t>
  </si>
  <si>
    <t>065</t>
  </si>
  <si>
    <t>brachliegende Flächen öVF Honigpflanzen (pollen- und nektarreiche Arten) -einjährig</t>
  </si>
  <si>
    <t>NC 065</t>
  </si>
  <si>
    <t>066</t>
  </si>
  <si>
    <t>brachliegende Flächen öVF Honigpflanzen (pollen- und nektarreiche Arten) -mehrjährig</t>
  </si>
  <si>
    <t>NC 066</t>
  </si>
  <si>
    <t>070</t>
  </si>
  <si>
    <t>Hecken oder Knicks &gt;10m CC</t>
  </si>
  <si>
    <t>je Fall</t>
  </si>
  <si>
    <t>NC 070</t>
  </si>
  <si>
    <t>071</t>
  </si>
  <si>
    <t>Baumreihe &gt;50m CC</t>
  </si>
  <si>
    <t>NC 071</t>
  </si>
  <si>
    <t>072</t>
  </si>
  <si>
    <t>Feldgehölze 50-2.000 m² CC</t>
  </si>
  <si>
    <t>NC 072</t>
  </si>
  <si>
    <t>073</t>
  </si>
  <si>
    <t>Feuchtgebiete &lt; 2.000 m² CC</t>
  </si>
  <si>
    <t>NC 073</t>
  </si>
  <si>
    <t>074</t>
  </si>
  <si>
    <t>Einzelbäume CC</t>
  </si>
  <si>
    <t>NC 074</t>
  </si>
  <si>
    <t>075</t>
  </si>
  <si>
    <t>Tümpel Sölle und Doline CC</t>
  </si>
  <si>
    <t>NC 075</t>
  </si>
  <si>
    <t>076</t>
  </si>
  <si>
    <t>Natur-, Stein- oder Trockenmauer CC</t>
  </si>
  <si>
    <t>NC 076</t>
  </si>
  <si>
    <t>077</t>
  </si>
  <si>
    <t>Fels- und Steinriegel, naturversteinte Fläche CC</t>
  </si>
  <si>
    <t>NC 077</t>
  </si>
  <si>
    <t>078</t>
  </si>
  <si>
    <t>Feldraine CC</t>
  </si>
  <si>
    <t>NC 078</t>
  </si>
  <si>
    <t>079</t>
  </si>
  <si>
    <t>Trocken-, Be- und Entwässerungsgräben CC</t>
  </si>
  <si>
    <t>NC 079</t>
  </si>
  <si>
    <t>080</t>
  </si>
  <si>
    <t>Terrassen CC</t>
  </si>
  <si>
    <t>NC 080</t>
  </si>
  <si>
    <t>Getreide:</t>
  </si>
  <si>
    <t>Mischkulturen mit Saatgutmischung</t>
  </si>
  <si>
    <t>sonstiges</t>
  </si>
  <si>
    <t>Mischkultur</t>
  </si>
  <si>
    <t>NC z.K.</t>
  </si>
  <si>
    <t>Mischkulturen in Reihenanbau</t>
  </si>
  <si>
    <t>Beteiligte Kulturen sind anzugeben, falls der Anteil mindestens 25% beträgt</t>
  </si>
  <si>
    <t>6</t>
  </si>
  <si>
    <t>Leguminosen-Mischung</t>
  </si>
  <si>
    <t>Winterhartweizen/Durum</t>
  </si>
  <si>
    <t>Verwendung (z.B. als Futter) angeben</t>
  </si>
  <si>
    <t>NC 52/53</t>
  </si>
  <si>
    <t>Sommerhartweizen/Durum</t>
  </si>
  <si>
    <t>Mais (Biogas)</t>
  </si>
  <si>
    <t>Reis im Trockenanbau</t>
  </si>
  <si>
    <t>1.28.14</t>
  </si>
  <si>
    <t>Gattung: Oryza (Reis)</t>
  </si>
  <si>
    <t>Getreide einer Gattung/Art, die in der aktuellen Liste nicht aufgeführt ist</t>
  </si>
  <si>
    <t>Art ist anzugeben</t>
  </si>
  <si>
    <t>Eiweißpflanzen:</t>
  </si>
  <si>
    <t>Eiweißpflanzen</t>
  </si>
  <si>
    <t>NC 52/60</t>
  </si>
  <si>
    <t>Platterbse</t>
  </si>
  <si>
    <t>1.14.10</t>
  </si>
  <si>
    <t>Gattung: Lathryus (Platterbsen)</t>
  </si>
  <si>
    <t>Gemenge Leguminosen/Getreide</t>
  </si>
  <si>
    <t>Art der Leg ist anzugeben</t>
  </si>
  <si>
    <t>Hülsenfrucht einer Gattung/Art, die in der aktuellen Liste nicht aufgeführt ist</t>
  </si>
  <si>
    <t>Ölsaaten:</t>
  </si>
  <si>
    <t>Ölfrucht einer Gattung/Art, die in der aktuellen Liste nicht aufgeführt ist</t>
  </si>
  <si>
    <t>Ackerfutter:</t>
  </si>
  <si>
    <t>5</t>
  </si>
  <si>
    <t>Dauergrünland:</t>
  </si>
  <si>
    <t>Almen und Alpen</t>
  </si>
  <si>
    <t/>
  </si>
  <si>
    <t>Streuwiesen</t>
  </si>
  <si>
    <t>Grünland</t>
  </si>
  <si>
    <t>Sommerweiden für Wanderschafe</t>
  </si>
  <si>
    <t>Nicht DZ-beihilfefähige Hutungen</t>
  </si>
  <si>
    <t xml:space="preserve">Anteil an Gemeinschaftsweiden  </t>
  </si>
  <si>
    <t>Stilllegung/Aufforstung:</t>
  </si>
  <si>
    <t>Stilllegung nach FELEG/GAL/ALG</t>
  </si>
  <si>
    <t>Stillegung</t>
  </si>
  <si>
    <t>Stillgelegte Fläche gem. FLAMA, 20-jährig hier: Ökologische Stilllegung ab 1999</t>
  </si>
  <si>
    <t>Aufforstung nach der Aufforstungsprämie (vor 1995)</t>
  </si>
  <si>
    <t>Stilllegung für Naturschutz und Landschaftspflege (5-Jahresprogramm) (auf AL)</t>
  </si>
  <si>
    <t>nach Art. 22 bis 24 der VO (EG) Nr. 1257/99 stillgelegte Ackerfläche</t>
  </si>
  <si>
    <t>nach VO 1257/1999 oder VO (EG) Nr. 1698/2005 oder VO 1305/2013 aufgeforstete Flächen</t>
  </si>
  <si>
    <t>nach Art. 22 bis 24 der VO (EG) Nr. 1257/99 stillgelegte Dauergrünlandfläche</t>
  </si>
  <si>
    <t xml:space="preserve">aufgeforstete Dauergrünlandflächen, weder nach CO 1257/99 oder VO 1698/2005 oder VO 1305/2013 </t>
  </si>
  <si>
    <t>Feld/Wald/Ufer</t>
  </si>
  <si>
    <t>NC 0__</t>
  </si>
  <si>
    <t>Blühstreifen (MSL-Maßnahme)</t>
  </si>
  <si>
    <t>Wald/Feld/Ufer</t>
  </si>
  <si>
    <t>Blühfläche (MSL-Maßnahme)</t>
  </si>
  <si>
    <t>Grünbrache 1-jährig</t>
  </si>
  <si>
    <t>Grünbrache 2-jährig</t>
  </si>
  <si>
    <t>Nicht landwirtschaftliche, aber nach Art. 32(2b (i)) der VO (EG) Nr. 1307/2013 beihilfefähige Fläche (Naturschutzflächen, die 2008 noch beihilfefähig waren)</t>
  </si>
  <si>
    <t>Nicht landwirtschaftliche, aber nach Art. 32(2b (i)) der VO (EG) Nr. 1307/2013 beihilfefähige Fläche (Maßnahmen aus Natura2000)</t>
  </si>
  <si>
    <t>Nicht landwirtschaftliche, aber nach Art. 32(2b (i)) der VO (EG) Nr. 1307/2013 beihilfefähige Fläche (Maßnahmen aus der Wasserrahmenrichtlinie)</t>
  </si>
  <si>
    <t>Aus der Produktion genommen:</t>
  </si>
  <si>
    <t>Brache mit  Einsaat von einjährigen Blühmischungen</t>
  </si>
  <si>
    <t>ohne Produktion</t>
  </si>
  <si>
    <t>Ackerland aus der Erzeugung genommen iSd. Art. 4 Abs. 1 Buchst. c) ii) VO 1307/2013</t>
  </si>
  <si>
    <t>Dauergrünland aus der Erzeugung genommen iSd. Art. 4 Abs. 1 Buchst. c) ii) VO 1307/2013</t>
  </si>
  <si>
    <t>Dauerkulturen aus der Erzeugung genommen iSd. Art. 4 Abs. 1 Buchst. c) ii) VO 1307/2013</t>
  </si>
  <si>
    <t>Honigpflanzen genutzte brachliegende Flächen (pollen- und nektarreiche Arten) -einjährig</t>
  </si>
  <si>
    <t>Honigpflanzen genutzte brachliegende Flächen (pollen- und nektarreiche Arten) -mehrjährig</t>
  </si>
  <si>
    <t>Hackfrüchte:</t>
  </si>
  <si>
    <t>Hackfrucht</t>
  </si>
  <si>
    <t>Gemüse-Kreuzblütler</t>
  </si>
  <si>
    <t>2.1</t>
  </si>
  <si>
    <t>Familie: Brassicaeae (Kreuzblütler)</t>
  </si>
  <si>
    <t>Schwarzer Senf</t>
  </si>
  <si>
    <t>2.1.2.5</t>
  </si>
  <si>
    <t>Art: Schwarzer Senf (Brassica nigra)</t>
  </si>
  <si>
    <t>Echte Brunnenkresse</t>
  </si>
  <si>
    <t>2.1.11.1</t>
  </si>
  <si>
    <t>Art: Echte Brunnenkresse (Nasturtium officinale)</t>
  </si>
  <si>
    <t>Küchenkraut</t>
  </si>
  <si>
    <t>Gemüse-Nachtschattengewächse</t>
  </si>
  <si>
    <t>2.2</t>
  </si>
  <si>
    <t>Familie: Solanaceae (Nachtschattengewächse)</t>
  </si>
  <si>
    <t>Schwarze Tollkirsche</t>
  </si>
  <si>
    <t>2.2.1.1</t>
  </si>
  <si>
    <t>Art: Atropa belladonna (Schwarze Tollkirsche)</t>
  </si>
  <si>
    <t>Gemüse-Kürbisgewächse</t>
  </si>
  <si>
    <t>2.3</t>
  </si>
  <si>
    <t>Familie: Cucurbitaceae (Kürbisgewächse)</t>
  </si>
  <si>
    <t xml:space="preserve">Zuckermelone </t>
  </si>
  <si>
    <t>2.3.1.2</t>
  </si>
  <si>
    <t>Art: Cucumis melo (Zuckermelone)</t>
  </si>
  <si>
    <t>Andere Gemüsearten</t>
  </si>
  <si>
    <t>VaG</t>
  </si>
  <si>
    <t>Andere Gemüsekulturen</t>
  </si>
  <si>
    <t>Lauch (Speise-Zwiebel, Schalotte, Lauch, Knoblauch, Schnittlauch, Winterheckenzwiebel, Bärlauch)</t>
  </si>
  <si>
    <t>1.2.1</t>
  </si>
  <si>
    <t>Gattung: Allium (Lauch)</t>
  </si>
  <si>
    <t>Melde (Garten-Melde)</t>
  </si>
  <si>
    <t>1.1.2</t>
  </si>
  <si>
    <t>Gattung: Atriplex (Melden)</t>
  </si>
  <si>
    <t>Küchenkräuter/Heil-und Gewürzpflanzen :</t>
  </si>
  <si>
    <t xml:space="preserve">Küchenkräuter/Heil-und Gewürzpflanzen </t>
  </si>
  <si>
    <t xml:space="preserve">Kreuzkümmel </t>
  </si>
  <si>
    <t>1.3.10</t>
  </si>
  <si>
    <t>Gattung: Cuminum (Kreuzkümmel)</t>
  </si>
  <si>
    <t>Basilikum</t>
  </si>
  <si>
    <t>1.18.5</t>
  </si>
  <si>
    <t>Gattung: Ocimum (Basilikum)</t>
  </si>
  <si>
    <t>Sonnenhut (Schmalblättriger Sonnenhut, Purpur-Sonnenhut)</t>
  </si>
  <si>
    <t>1.6.12</t>
  </si>
  <si>
    <t>Gattung: Echinacea (Sonnenhüte)</t>
  </si>
  <si>
    <t>Kamillen (Echte Kamille)</t>
  </si>
  <si>
    <t>1.6.19</t>
  </si>
  <si>
    <t>Gattung: Matricaria (Kamillen)</t>
  </si>
  <si>
    <t>Echtes Johanniskraut/Hyperikum</t>
  </si>
  <si>
    <t>1.16.1</t>
  </si>
  <si>
    <t>Gattung: Hypericum (Johanniskräuter)</t>
  </si>
  <si>
    <t>Frauenmantel</t>
  </si>
  <si>
    <t>1.33.2</t>
  </si>
  <si>
    <t>Gattung: Alchemilla (Fauenmantel)</t>
  </si>
  <si>
    <t>Engelwurzen (Arznei-Engelwurz, Echter Engelwurz)</t>
  </si>
  <si>
    <t>1.3.3</t>
  </si>
  <si>
    <t>Gattung: Angelica (Engelwurzen)</t>
  </si>
  <si>
    <t>Andere Handelsgewächse:</t>
  </si>
  <si>
    <t>Sonstiges</t>
  </si>
  <si>
    <t>Zierpflanzen:</t>
  </si>
  <si>
    <t>Zierpflanze</t>
  </si>
  <si>
    <t>Goldlack</t>
  </si>
  <si>
    <t>2.1.6.1</t>
  </si>
  <si>
    <t>Art: Erysimum cheiri (Goldlack)</t>
  </si>
  <si>
    <t>Einjähriges Silberblatt</t>
  </si>
  <si>
    <t>2.1.9.1</t>
  </si>
  <si>
    <t>Art: Einjähriges Silberblatt (Lunaria annua)</t>
  </si>
  <si>
    <t>Garten-/Sommerlevkoje</t>
  </si>
  <si>
    <t>2.1.10.1</t>
  </si>
  <si>
    <t>Art: Garten-/Sommerlevkoje (Matthiola incana)</t>
  </si>
  <si>
    <t>Kugelamarant (Echter Kugelamarant)</t>
  </si>
  <si>
    <t>1.1.4</t>
  </si>
  <si>
    <t>Gattung: Gomphrena (Kugelamarant)</t>
  </si>
  <si>
    <t>Taglilien (Essbare Taglilie)</t>
  </si>
  <si>
    <t>1.2.2</t>
  </si>
  <si>
    <t>Gattung: Hemerocallis (Taglilien)</t>
  </si>
  <si>
    <t>Lilien (Türkenbund)</t>
  </si>
  <si>
    <t>1.2.3</t>
  </si>
  <si>
    <t>Gattung: Lilium (Lilien)</t>
  </si>
  <si>
    <t>Bischofskraut</t>
  </si>
  <si>
    <t>1.3.1</t>
  </si>
  <si>
    <t>Gattung: Ammi (Knorpelmöhren)</t>
  </si>
  <si>
    <t>Hasenohren (rundblättriges Hasenohr)</t>
  </si>
  <si>
    <t>1.3.6</t>
  </si>
  <si>
    <t>Gattung: Bupleurum (Hasenohren)</t>
  </si>
  <si>
    <t>Seidenpflanzen (Indianer-Seidenpflanze)</t>
  </si>
  <si>
    <t>1.4.1</t>
  </si>
  <si>
    <t>Gattung: Asclepias (Seidenpflanzen)</t>
  </si>
  <si>
    <t>Hyazinthe (Garten-Hyazinthe)</t>
  </si>
  <si>
    <t>1.5.1</t>
  </si>
  <si>
    <t>Gattung: Hyacinthus (Hyazinthen)</t>
  </si>
  <si>
    <t xml:space="preserve">Milchstern </t>
  </si>
  <si>
    <t>1.5.2</t>
  </si>
  <si>
    <t>Gattung: Ornithogalum (Milchsterne)</t>
  </si>
  <si>
    <t>Astern (Sommeraster)</t>
  </si>
  <si>
    <t>1.6.5</t>
  </si>
  <si>
    <t>Gattung: Callistephus (Astern)</t>
  </si>
  <si>
    <t xml:space="preserve">Edelweiß </t>
  </si>
  <si>
    <t>1.6.16</t>
  </si>
  <si>
    <t>Gattung: Leontopodium (Edelweiß)</t>
  </si>
  <si>
    <t>Rudbeckien (Schwarzäugige Rudbeckie/Sonnenhut, Leuchtender Sonnenhut, Schlitzblättriger Sonnenhut)</t>
  </si>
  <si>
    <t>1.6.20</t>
  </si>
  <si>
    <t>Gattung: Rudbeckia (Rudbeckien)</t>
  </si>
  <si>
    <t>Strandflieder (Geflügelter Strandflieder)</t>
  </si>
  <si>
    <t>1.27.1</t>
  </si>
  <si>
    <t>Gattung: Limonium (Strandflieder)</t>
  </si>
  <si>
    <t>Spreublumen (Einjährige Papierblume)</t>
  </si>
  <si>
    <t>1.6.27</t>
  </si>
  <si>
    <t>Gattung: Xeranthemum (Spreublumen)</t>
  </si>
  <si>
    <t>Zinnien</t>
  </si>
  <si>
    <t>1.6.28</t>
  </si>
  <si>
    <t>Gattung: Zinnia (Zinnien)</t>
  </si>
  <si>
    <t>Taubnesseln (Weiße Taubnessel)</t>
  </si>
  <si>
    <t>1.37.2</t>
  </si>
  <si>
    <t>Gattung: Lamium (Taubnesseln)</t>
  </si>
  <si>
    <t>Trauben-Silberkerze</t>
  </si>
  <si>
    <t>1.31.1</t>
  </si>
  <si>
    <t>Gattung: Actaea/Cimicifuga (Christophskräuter)</t>
  </si>
  <si>
    <t>Rittersporn</t>
  </si>
  <si>
    <t>1.31.2</t>
  </si>
  <si>
    <t>Gattung: Delphinium (Rittersporne)</t>
  </si>
  <si>
    <t>Skabiosen</t>
  </si>
  <si>
    <t>1.10.1</t>
  </si>
  <si>
    <t>Gattung: Scabiosa (Scabiosen)</t>
  </si>
  <si>
    <t>Rosenwurz</t>
  </si>
  <si>
    <t>1.12.1</t>
  </si>
  <si>
    <t>Gattung: Rhodiola (Rodiola)</t>
  </si>
  <si>
    <t>Krokusse (Safran, Garten-Krokus)</t>
  </si>
  <si>
    <t>1.17.2</t>
  </si>
  <si>
    <t>Gattung: Crocus (Krokusse)</t>
  </si>
  <si>
    <t>Hibiskus (Chinesischer Roseneibisch)</t>
  </si>
  <si>
    <t>1.21.1</t>
  </si>
  <si>
    <t>Gattung: Hibiscus (Hibiskus)</t>
  </si>
  <si>
    <t>Strauch-/Bechermalven (Bechermalve)</t>
  </si>
  <si>
    <t>1.21.2</t>
  </si>
  <si>
    <t>Gattung: Lavatera (Strauch-/Bechermalven)</t>
  </si>
  <si>
    <t xml:space="preserve">Wolfsmilch </t>
  </si>
  <si>
    <t>1.13.1</t>
  </si>
  <si>
    <t>Gattung: Euphorbia (Wolfsmilch)</t>
  </si>
  <si>
    <t>Löwenmäulchen (Großes Löwenmaul)</t>
  </si>
  <si>
    <t>1.26.1</t>
  </si>
  <si>
    <t>Gattung: Antirrhinum (Löwenmäulchen)</t>
  </si>
  <si>
    <t xml:space="preserve">Montbretien </t>
  </si>
  <si>
    <t>1.17.1</t>
  </si>
  <si>
    <t>Gattung: Crocosmia (Montbretien)</t>
  </si>
  <si>
    <t>Halskräuter (Blaues Halskraut)</t>
  </si>
  <si>
    <t>1.8.1</t>
  </si>
  <si>
    <t>Gattung: Trachelium (Halskräuter)</t>
  </si>
  <si>
    <t>Gipskräuter (Schleierkraut)</t>
  </si>
  <si>
    <t>1.11.2</t>
  </si>
  <si>
    <t>Gattung: Gypsophila (Gipskräuter)</t>
  </si>
  <si>
    <t>Pampasgräser (Amerikanisches Pampasgras)</t>
  </si>
  <si>
    <t>1.28.1</t>
  </si>
  <si>
    <t>Gattung: Cortaderia (Pampasgräser)</t>
  </si>
  <si>
    <t>Kosmeen (Gemeines Schmuckkörbchen)</t>
  </si>
  <si>
    <t>1.6.10</t>
  </si>
  <si>
    <t>Gattung: Cosmos (Kosmeen)</t>
  </si>
  <si>
    <t>Nachtkerzen (Diptam)</t>
  </si>
  <si>
    <t>1.34.1</t>
  </si>
  <si>
    <t>Gattung: Diptam (Nachtkerzen)</t>
  </si>
  <si>
    <t>Nachtkerzen (Oenothera)</t>
  </si>
  <si>
    <t>1.23.1</t>
  </si>
  <si>
    <t>Gattung: Oenothera (Nachtkerzen)</t>
  </si>
  <si>
    <t>Königskerzen (Großblütige Königskerze)</t>
  </si>
  <si>
    <t>1.35.1</t>
  </si>
  <si>
    <t>Gattung:Verbascum (Königskerzen)</t>
  </si>
  <si>
    <t>Schwertlilien (Deutsche Schwertlilie)</t>
  </si>
  <si>
    <t>1.17.4</t>
  </si>
  <si>
    <t>Gattung: Iris (Schwertlilien)</t>
  </si>
  <si>
    <t>Wiesenknopf (Kleiner Wiesenknopf, Pimpinelle)</t>
  </si>
  <si>
    <t>1.33.3</t>
  </si>
  <si>
    <t>Gattung: Sanguisorba (Wiesenknopf)</t>
  </si>
  <si>
    <t>Zieste (Deutscher Ziest, Knollen-Ziest)</t>
  </si>
  <si>
    <t>1.18.10</t>
  </si>
  <si>
    <t>Gattung: Stachys (Zieste)</t>
  </si>
  <si>
    <t>Vergissmeinnicht (Wald-Vergissmeinnicht)</t>
  </si>
  <si>
    <t>1.7.2</t>
  </si>
  <si>
    <t>Gattung:Mysotis (Vergissmeinnicht)</t>
  </si>
  <si>
    <t>Portulak</t>
  </si>
  <si>
    <t>1.29.1</t>
  </si>
  <si>
    <t>Gattung: Portulaca (Portulak)</t>
  </si>
  <si>
    <t>Gewöhnlicher Leberbalsam (Ageratum)</t>
  </si>
  <si>
    <t>1.6.2</t>
  </si>
  <si>
    <t>Gattung: Ageratum</t>
  </si>
  <si>
    <t>Gelber Leberbalsam (Lonas)</t>
  </si>
  <si>
    <t>1.6.18</t>
  </si>
  <si>
    <t>Gattung: Lonas</t>
  </si>
  <si>
    <t>Veilchen (Horn-Veilchen, Garten-Stiefmütterchen, Wildes Stiefmütterchen)</t>
  </si>
  <si>
    <t>1.39.1</t>
  </si>
  <si>
    <t>Gattung: Viola (Veilchen)</t>
  </si>
  <si>
    <t xml:space="preserve">Alpendistel </t>
  </si>
  <si>
    <t>1.6.32</t>
  </si>
  <si>
    <t>Gattung: Carduus (Ringdisteln)</t>
  </si>
  <si>
    <t>Amacrinum</t>
  </si>
  <si>
    <t>1.2.6</t>
  </si>
  <si>
    <t>Gattung: Amaryllis</t>
  </si>
  <si>
    <t>Begonien</t>
  </si>
  <si>
    <t>1.42.1</t>
  </si>
  <si>
    <t>Gattung: Begonia (Begonien)</t>
  </si>
  <si>
    <t>Calla/Drachenwurz</t>
  </si>
  <si>
    <t>1.43.1</t>
  </si>
  <si>
    <t>Gattung: Calla (Drachenwurz)</t>
  </si>
  <si>
    <t>Glockenblumen (Campanula)</t>
  </si>
  <si>
    <t>1.8.2</t>
  </si>
  <si>
    <t>Gattung: Campanula (Glockenblumen)</t>
  </si>
  <si>
    <t>Schildblume (Chelone)</t>
  </si>
  <si>
    <t>1.26.3</t>
  </si>
  <si>
    <t>Gattung: Chelone (Schildblumen)</t>
  </si>
  <si>
    <t>Christrose-/Schnee-/Weihnachtsrose, Korischer Nieswurz</t>
  </si>
  <si>
    <t>1.31.4</t>
  </si>
  <si>
    <t>Gattung: Helleborus (Nieswurz)</t>
  </si>
  <si>
    <t>Eukalyptus</t>
  </si>
  <si>
    <t>1.22.1</t>
  </si>
  <si>
    <t>Gattung: Eucalyptus (Eukalypten)</t>
  </si>
  <si>
    <t>Fingerhut</t>
  </si>
  <si>
    <t>1.26.4</t>
  </si>
  <si>
    <t>Gattung: Digitalis (Fingerhüte)</t>
  </si>
  <si>
    <t>Fuchsien</t>
  </si>
  <si>
    <t>1.23.2</t>
  </si>
  <si>
    <t>Gattung: Fuchsia (Fuchsien)</t>
  </si>
  <si>
    <t>Geranien</t>
  </si>
  <si>
    <t>1.45.1</t>
  </si>
  <si>
    <t>Gattung: Geranium (Storchschnäbel)</t>
  </si>
  <si>
    <t>Veronica/Hebe/Ehrenpreis</t>
  </si>
  <si>
    <t>1.26.5</t>
  </si>
  <si>
    <t>Gattung: Veronica/Hebe (Ehrenpreis)</t>
  </si>
  <si>
    <t>Anemonen (Herbstanemone, Japanische Anemone)</t>
  </si>
  <si>
    <t>1.31.5</t>
  </si>
  <si>
    <t>Gattung: Anemone (Windröschen)</t>
  </si>
  <si>
    <t>Knollenbegonien</t>
  </si>
  <si>
    <t>Kornrade</t>
  </si>
  <si>
    <t>1.11.3</t>
  </si>
  <si>
    <t>Gattung: Agrostemma (Kornraden)</t>
  </si>
  <si>
    <t>Leimkraut/Taubenkropf-Leimkraut</t>
  </si>
  <si>
    <t>1.11.4</t>
  </si>
  <si>
    <t>Gattung: Silene (Leimkräuter)</t>
  </si>
  <si>
    <t>Orchideen</t>
  </si>
  <si>
    <t>1.46</t>
  </si>
  <si>
    <t>Familie: Orchidaceae (Orchideen)</t>
  </si>
  <si>
    <t>Pelargonien</t>
  </si>
  <si>
    <t>1.45.2</t>
  </si>
  <si>
    <t>Gattung Pelargonium (Pelargonien)</t>
  </si>
  <si>
    <t>Rhizinus</t>
  </si>
  <si>
    <t>1.13.2</t>
  </si>
  <si>
    <t>Gattung: Ricinus</t>
  </si>
  <si>
    <t>Ramtillkraut</t>
  </si>
  <si>
    <t>1.6.29</t>
  </si>
  <si>
    <t xml:space="preserve">Gattung: Guizotia </t>
  </si>
  <si>
    <t>Husarenknopf (Sanvitalia)</t>
  </si>
  <si>
    <t>1.6.30</t>
  </si>
  <si>
    <t>Gattung: Sanvitalia (Husarenknöpfe)</t>
  </si>
  <si>
    <t>Streptocarpus/Drehfrucht</t>
  </si>
  <si>
    <t>1.47.1</t>
  </si>
  <si>
    <t>Gattung: Streptocarpus (Drehfrucht)</t>
  </si>
  <si>
    <t>Mühlenbeckia/Drahtsträucher</t>
  </si>
  <si>
    <t>1.30.4</t>
  </si>
  <si>
    <t>Gattung: Muehlenbeckia (Drahtsträucher)</t>
  </si>
  <si>
    <t>Garten-Petunie</t>
  </si>
  <si>
    <t>2.2.5.1</t>
  </si>
  <si>
    <t>Art: Garten-Petunie (Petunia x hybrida)</t>
  </si>
  <si>
    <t>Polygonum</t>
  </si>
  <si>
    <t>1.30.3</t>
  </si>
  <si>
    <t>Gattung: Polygonum (Vogelknöteriche)</t>
  </si>
  <si>
    <t>Köcherblümchen (Cuphea)</t>
  </si>
  <si>
    <t>1.44.1</t>
  </si>
  <si>
    <t>Gattung: Cuphea (Köcherblümchen)</t>
  </si>
  <si>
    <t>520</t>
  </si>
  <si>
    <t>Silberbrandschopf</t>
  </si>
  <si>
    <t>1.1.7</t>
  </si>
  <si>
    <t>Gattung: Celosia (Brandschopf)</t>
  </si>
  <si>
    <t>Energiepflanzen:</t>
  </si>
  <si>
    <t>Energiepflanze einer Gattung/Art, die in der aktuellen Liste nicht aufgeführt ist</t>
  </si>
  <si>
    <t>Energiepflanze</t>
  </si>
  <si>
    <t>Dauerkulturen:</t>
  </si>
  <si>
    <t>Dauerkultur</t>
  </si>
  <si>
    <t>Korbweiden</t>
  </si>
  <si>
    <t>KUP lt. Direktzahlungendurchführungsverordnung</t>
  </si>
  <si>
    <t>Tafeltrauben</t>
  </si>
  <si>
    <t>Weinbergbrache</t>
  </si>
  <si>
    <t>Sonstige Dauerkulturen</t>
  </si>
  <si>
    <t>Dauerkultur einer Gattung/Art, die in der aktuellen Liste nicht aufgeführt ist</t>
  </si>
  <si>
    <t>Hopfen</t>
  </si>
  <si>
    <t>Aromahopfen</t>
  </si>
  <si>
    <t>Bitterhopfen</t>
  </si>
  <si>
    <t>Hopfen vorübergehend stillgelegt (Gerüst steht noch)</t>
  </si>
  <si>
    <t>Sonstige Flächen:</t>
  </si>
  <si>
    <t>Wildäsungsfläche</t>
  </si>
  <si>
    <t>(Beta-)Rübensamenvermehrung</t>
  </si>
  <si>
    <t>Grünland ohne landwirtschaftliche Nutzung</t>
  </si>
  <si>
    <t>Biotope ohne landwirtschaftliche Nutzung (AUKM)</t>
  </si>
  <si>
    <t>Flächen mit LPR-Pflegevertrag</t>
  </si>
  <si>
    <t>Saum- und Bandstrukturen</t>
  </si>
  <si>
    <t>Bewirtschaftete Gewässer/Teichflächen</t>
  </si>
  <si>
    <t>Unbewirtschaftes Gewässer</t>
  </si>
  <si>
    <t>Aufforstung n. d. Aufforstungsprämie `91 bis `92</t>
  </si>
  <si>
    <t>Erstaufforstung ldw. Flächen gem. VO (EG) Nr. 1257/1999 (Ödland)</t>
  </si>
  <si>
    <t>Aufforstung nach der Einkommensverlustprämie ab 2007</t>
  </si>
  <si>
    <t>Streuwiesen (Hauptzweck Naturschutz)</t>
  </si>
  <si>
    <t>Dämme und Deiche</t>
  </si>
  <si>
    <t>Pflege aufgegebener Flächen im Rahmen einer VNS-Maßnahme</t>
  </si>
  <si>
    <t>Unkultivierte Moorfläche</t>
  </si>
  <si>
    <t>Unkultivierte Heidefläche</t>
  </si>
  <si>
    <t>Grünland (nicht DZ fähig)</t>
  </si>
  <si>
    <t>Pilze unter Glas</t>
  </si>
  <si>
    <t>Nicht landwirt. Flächen in der Verfügungsgewalt des Antragstellers, die  gemäß § 15 Absatz 1 des Direktzahlungen-Durchführungsgesetzes als umweltsensibles Dauergrünland bestimmt worden sind</t>
  </si>
  <si>
    <t>Ende</t>
  </si>
  <si>
    <t>Flächenangaben für den Fruchtwechsel</t>
  </si>
  <si>
    <t>Code alt</t>
  </si>
  <si>
    <t>Kultur-art</t>
  </si>
  <si>
    <t>Verwendung</t>
  </si>
  <si>
    <t>Bezeichnung der Kultur</t>
  </si>
  <si>
    <t>Kondi / ÖR
Hauptkultur</t>
  </si>
  <si>
    <t>LE, ÖR und sonstige Angaben</t>
  </si>
  <si>
    <t>Zweitkultur nach einer Hauptkultur</t>
  </si>
  <si>
    <t>Blühstreifen</t>
  </si>
  <si>
    <t>Altgrasstreifen</t>
  </si>
  <si>
    <t>Gewässerrandstreifen</t>
  </si>
  <si>
    <t>Agroforstgehölzstreifen</t>
  </si>
  <si>
    <t>Gruppe 1*</t>
  </si>
  <si>
    <t>AL -Getreide</t>
  </si>
  <si>
    <t>Winterweizen</t>
  </si>
  <si>
    <t>Sommerweizen</t>
  </si>
  <si>
    <t>Mais</t>
  </si>
  <si>
    <t>Mais (Körnermais)</t>
  </si>
  <si>
    <t>Mais zur Saatgutvermehrung</t>
  </si>
  <si>
    <t>Gruppe 2*</t>
  </si>
  <si>
    <t>AL -Leguminosen</t>
  </si>
  <si>
    <t>Pisum (Erbsen)</t>
  </si>
  <si>
    <t>Vicia (Wicken)</t>
  </si>
  <si>
    <t>Gruppe 7*</t>
  </si>
  <si>
    <t>Grünland, GoG</t>
  </si>
  <si>
    <t>Grünland auf Ackerland (AL)</t>
  </si>
  <si>
    <t>700</t>
  </si>
  <si>
    <t>Grünland mit GoG (AL)</t>
  </si>
  <si>
    <t>Grünland mit Leguminosen</t>
  </si>
  <si>
    <t>Grünland als Mischungen</t>
  </si>
  <si>
    <t>Grünland auf "Brache" (AL)</t>
  </si>
  <si>
    <t>Grünland mit Blühstreifen</t>
  </si>
  <si>
    <t>Grünland auf Dauergrünland (DGL)</t>
  </si>
  <si>
    <t>Grünland auf "Brache" (DGL / DK)</t>
  </si>
  <si>
    <t>Grünland unter lokalen Praktiken</t>
  </si>
  <si>
    <t>Gruppe 8*</t>
  </si>
  <si>
    <t>Energiepflanzen</t>
  </si>
  <si>
    <t>810</t>
  </si>
  <si>
    <t>821</t>
  </si>
  <si>
    <t>830</t>
  </si>
  <si>
    <t>Kernobst</t>
  </si>
  <si>
    <t>Steinobst</t>
  </si>
  <si>
    <t>840</t>
  </si>
  <si>
    <t>Schalenfrüchte</t>
  </si>
  <si>
    <t>850</t>
  </si>
  <si>
    <t>880</t>
  </si>
  <si>
    <t>Weinberge</t>
  </si>
  <si>
    <t xml:space="preserve">Nur für </t>
  </si>
  <si>
    <t>alt</t>
  </si>
  <si>
    <t xml:space="preserve">Farbe </t>
  </si>
  <si>
    <t>Bedeutung</t>
  </si>
  <si>
    <t xml:space="preserve">Leguminosen </t>
  </si>
  <si>
    <t>DZ-fähige Brache</t>
  </si>
  <si>
    <t xml:space="preserve">grobkörnige Leguminosen-
Mischungen
Achtung unterschiedliche Zuordnung bei ÖR2 und GLÖZ7 </t>
  </si>
  <si>
    <t xml:space="preserve">feinkörnige Leguminosen-Mischungen
Achtung unterschiedliche Zuordnung bei ÖR2 und GLÖZ7 </t>
  </si>
  <si>
    <t xml:space="preserve">Getreide-Mischungen, 
Achtung unterschiedliche Zuordnung bei ÖR2 und GLÖZ7 </t>
  </si>
  <si>
    <t>unabhängig von der Hauptkultur/ nur mit wissenschaftlichem Nachweis</t>
  </si>
  <si>
    <r>
      <t>Sonstige / Ökoregeln (</t>
    </r>
    <r>
      <rPr>
        <sz val="11"/>
        <rFont val="Arial"/>
        <family val="2"/>
      </rPr>
      <t>als Bindung</t>
    </r>
    <r>
      <rPr>
        <b/>
        <sz val="11"/>
        <rFont val="Arial"/>
        <family val="2"/>
      </rPr>
      <t>)</t>
    </r>
  </si>
  <si>
    <t>Zeichen in Spalten</t>
  </si>
  <si>
    <t>Erläuterung</t>
  </si>
  <si>
    <t>AUKM - NC sind ausschließlich zu verwenden, 
wenn entsprechende AUKM-Maßnahmen 
beantragt werden</t>
  </si>
  <si>
    <t>NC auf dem Tabellenblatt "Kulturen", die mit einem X in Spalte H "Förderfähig" sind als förderfähig eingestuft. Steht ein "-" in der Spalte F "Förderfähig", handelt es sich um keine förderfähige Kultur</t>
  </si>
  <si>
    <t>Spalte "N" GLÖZ 7 -Ausnahme gem. § 18 Abs.3 GAPKondV- Brachliegendes Land</t>
  </si>
  <si>
    <t>Spalte "N" GLÖZ 7 -Ausnahme gem. § 18 Abs.5 GAPKondV- Beetweiser Anbau</t>
  </si>
  <si>
    <t>Spalte "N" GLÖZ 7 -Ausnahme gem. § 18 Abs 3 GAPKondV- Gras- und Grünfutter</t>
  </si>
  <si>
    <t>Spalte "N" GLÖZ 7 -Ausnahme gem. § 18 Abs.3 GAPKondV- Leguminosen bzw. Leguminosenmischungen</t>
  </si>
  <si>
    <t>Spalte "N" GLÖZ 7 -Ausnahme gem. § 18 Abs.3 GAPKondV- Rollrasen mehrjährige Kultur</t>
  </si>
  <si>
    <t>Spalte "T" Förderfähige Kultur im beetweisen Anbau ab 5 Kulturen für ÖR 2</t>
  </si>
  <si>
    <t>bei der ÖR 6 in Spalte "W" bedeutet es, dass die Kultur nach § 20 Abs1 Nr. 6 GAPDZG als "Sommerkultur" eingestuft wird.</t>
  </si>
  <si>
    <t>bei der ÖR 6 in Spalte "W" bedeutet es, dass die Kultur nach § 20 Abs1 Nr. 6 GAPDZG als "GoG bzw. Ackerfutter" eingestuft wird.</t>
  </si>
  <si>
    <t>Das Kennzeichen "x" in Spalte "I" bedeutet: zur Regulierung von Schwarzwildbeständen ist eine Bejagungsschneise zulässig ist bzw. es befindet sich ein Biodiversitätsstreifen auf der Fläche.</t>
  </si>
  <si>
    <t>GOG (SWH)
Spalte Y</t>
  </si>
  <si>
    <t>Sommer-Erbsen (Markerbse, Schalerbse, Zuckererbse, Futtererbse, Peluschke)</t>
  </si>
  <si>
    <t>1.14.7.1</t>
  </si>
  <si>
    <t xml:space="preserve">Sommer-Gemüseerbse (Markerbse, Schalerbse, Zuckererbse) </t>
  </si>
  <si>
    <t>1.14.7.2</t>
  </si>
  <si>
    <t>Wintererbse (Markerbse, Schalerbse, Zuckererbse, Futtererbse, Peluschke)</t>
  </si>
  <si>
    <r>
      <t>ÖR 1a</t>
    </r>
    <r>
      <rPr>
        <sz val="7"/>
        <rFont val="Arial"/>
        <family val="2"/>
      </rPr>
      <t xml:space="preserve">
Rebfläche
</t>
    </r>
    <r>
      <rPr>
        <sz val="6"/>
        <rFont val="Arial"/>
        <family val="2"/>
      </rPr>
      <t>(Nr.1.1.1.b)</t>
    </r>
  </si>
  <si>
    <t>Brache (akt. Begrün. mind. 5 krautartige zweikeimblättrige Arten)</t>
  </si>
  <si>
    <t>Ackerland aus der Erzeugung genommen/Selbstbegrünung</t>
  </si>
  <si>
    <t>Silomais (als Hauptfutter)/Maismischungen</t>
  </si>
  <si>
    <t>Mais (ohne Silomais NC 411)/Maismischungen</t>
  </si>
  <si>
    <t>Biodiversitätsflächen ohne EU-Förderung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</si>
</sst>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dd/mm/yy;@"/>
    <numFmt numFmtId="165" formatCode="00"/>
  </numFmts>
  <fonts count="51"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Arial"/>
      <family val="2"/>
    </font>
    <font>
      <sz val="11"/>
      <color theme="1"/>
      <name val="Arial"/>
      <family val="2"/>
    </font>
    <font>
      <sz val="11"/>
      <color theme="1"/>
      <name val="Arial"/>
      <family val="2"/>
    </font>
    <font>
      <sz val="11"/>
      <color theme="1"/>
      <name val="Arial"/>
      <family val="2"/>
    </font>
    <font>
      <sz val="11"/>
      <color theme="1"/>
      <name val="Arial"/>
      <family val="2"/>
    </font>
    <font>
      <sz val="11"/>
      <color theme="1"/>
      <name val="Arial"/>
      <family val="2"/>
    </font>
    <font>
      <sz val="11"/>
      <color theme="1"/>
      <name val="Arial"/>
      <family val="2"/>
    </font>
    <font>
      <sz val="11"/>
      <color theme="1"/>
      <name val="Arial"/>
      <family val="2"/>
    </font>
    <font>
      <sz val="11"/>
      <color theme="1"/>
      <name val="Arial"/>
      <family val="2"/>
    </font>
    <font>
      <sz val="11"/>
      <color theme="1"/>
      <name val="Arial"/>
      <family val="2"/>
    </font>
    <font>
      <b/>
      <sz val="10"/>
      <name val="Arial"/>
      <family val="2"/>
    </font>
    <font>
      <sz val="10"/>
      <name val="Arial"/>
      <family val="2"/>
    </font>
    <font>
      <sz val="8"/>
      <name val="Arial"/>
      <family val="2"/>
    </font>
    <font>
      <b/>
      <sz val="8"/>
      <name val="Arial"/>
      <family val="2"/>
    </font>
    <font>
      <b/>
      <sz val="11"/>
      <name val="Arial"/>
      <family val="2"/>
    </font>
    <font>
      <sz val="7"/>
      <name val="Arial"/>
      <family val="2"/>
    </font>
    <font>
      <sz val="6"/>
      <name val="Arial"/>
      <family val="2"/>
    </font>
    <font>
      <sz val="4"/>
      <name val="Arial"/>
      <family val="2"/>
    </font>
    <font>
      <sz val="5"/>
      <name val="Arial"/>
      <family val="2"/>
    </font>
    <font>
      <sz val="11"/>
      <name val="Arial"/>
      <family val="2"/>
    </font>
    <font>
      <sz val="9"/>
      <name val="Arial"/>
      <family val="2"/>
    </font>
    <font>
      <strike/>
      <sz val="10"/>
      <name val="Arial"/>
      <family val="2"/>
    </font>
    <font>
      <b/>
      <sz val="9"/>
      <color indexed="81"/>
      <name val="Tahoma"/>
      <family val="2"/>
    </font>
    <font>
      <sz val="9"/>
      <color indexed="81"/>
      <name val="Tahoma"/>
      <family val="2"/>
    </font>
    <font>
      <sz val="9"/>
      <color indexed="81"/>
      <name val="Segoe UI"/>
      <family val="2"/>
    </font>
    <font>
      <b/>
      <sz val="9"/>
      <color indexed="81"/>
      <name val="Segoe UI"/>
      <family val="2"/>
    </font>
    <font>
      <b/>
      <strike/>
      <sz val="11"/>
      <name val="Arial"/>
      <family val="2"/>
    </font>
    <font>
      <b/>
      <sz val="10"/>
      <color rgb="FF000000"/>
      <name val="Arial"/>
      <family val="2"/>
    </font>
    <font>
      <sz val="8"/>
      <color rgb="FFFF0000"/>
      <name val="Arial"/>
      <family val="2"/>
    </font>
    <font>
      <i/>
      <sz val="7"/>
      <color theme="0" tint="-0.249977111117893"/>
      <name val="Arial"/>
      <family val="2"/>
    </font>
    <font>
      <b/>
      <i/>
      <sz val="7"/>
      <color theme="0" tint="-0.249977111117893"/>
      <name val="Arial"/>
      <family val="2"/>
    </font>
    <font>
      <i/>
      <sz val="7"/>
      <name val="Arial"/>
      <family val="2"/>
    </font>
    <font>
      <b/>
      <sz val="7"/>
      <name val="Arial"/>
      <family val="2"/>
    </font>
    <font>
      <b/>
      <sz val="6"/>
      <name val="Arial"/>
      <family val="2"/>
    </font>
    <font>
      <b/>
      <sz val="5"/>
      <name val="Arial"/>
      <family val="2"/>
    </font>
    <font>
      <b/>
      <vertAlign val="subscript"/>
      <sz val="6"/>
      <name val="Arial"/>
      <family val="2"/>
    </font>
    <font>
      <sz val="10"/>
      <name val="Arial"/>
      <family val="2"/>
    </font>
    <font>
      <sz val="8"/>
      <name val="Arial"/>
      <family val="2"/>
    </font>
    <font>
      <b/>
      <sz val="11"/>
      <color theme="1"/>
      <name val="Arial"/>
      <family val="2"/>
    </font>
    <font>
      <vertAlign val="subscript"/>
      <sz val="11"/>
      <name val="Arial"/>
      <family val="2"/>
    </font>
    <font>
      <b/>
      <strike/>
      <sz val="8"/>
      <name val="Arial"/>
      <family val="2"/>
    </font>
    <font>
      <i/>
      <sz val="11"/>
      <name val="Arial"/>
      <family val="2"/>
    </font>
    <font>
      <b/>
      <strike/>
      <sz val="10"/>
      <color rgb="FFFF0000"/>
      <name val="Arial"/>
      <family val="2"/>
    </font>
  </fonts>
  <fills count="19">
    <fill>
      <patternFill patternType="none"/>
    </fill>
    <fill>
      <patternFill patternType="gray125"/>
    </fill>
    <fill>
      <patternFill patternType="solid">
        <fgColor theme="0" tint="-0.34998626667073579"/>
        <bgColor indexed="64"/>
      </patternFill>
    </fill>
    <fill>
      <patternFill patternType="solid">
        <fgColor theme="4" tint="0.79998168889431442"/>
        <bgColor indexed="64"/>
      </patternFill>
    </fill>
    <fill>
      <patternFill patternType="solid">
        <fgColor rgb="FFC0C0C0"/>
        <bgColor indexed="64"/>
      </patternFill>
    </fill>
    <fill>
      <patternFill patternType="solid">
        <fgColor theme="1" tint="0.499984740745262"/>
        <bgColor indexed="64"/>
      </patternFill>
    </fill>
    <fill>
      <patternFill patternType="solid">
        <fgColor theme="7" tint="0.59999389629810485"/>
        <bgColor indexed="64"/>
      </patternFill>
    </fill>
    <fill>
      <patternFill patternType="solid">
        <fgColor theme="6" tint="0.59999389629810485"/>
        <bgColor indexed="64"/>
      </patternFill>
    </fill>
    <fill>
      <patternFill patternType="solid">
        <fgColor theme="0" tint="-0.14999847407452621"/>
        <bgColor indexed="64"/>
      </patternFill>
    </fill>
    <fill>
      <patternFill patternType="solid">
        <fgColor rgb="FF92D050"/>
        <bgColor indexed="64"/>
      </patternFill>
    </fill>
    <fill>
      <patternFill patternType="solid">
        <fgColor rgb="FF00B050"/>
        <bgColor indexed="64"/>
      </patternFill>
    </fill>
    <fill>
      <patternFill patternType="solid">
        <fgColor rgb="FFFFFF00"/>
        <bgColor indexed="64"/>
      </patternFill>
    </fill>
    <fill>
      <patternFill patternType="solid">
        <fgColor theme="7" tint="0.39997558519241921"/>
        <bgColor indexed="64"/>
      </patternFill>
    </fill>
    <fill>
      <patternFill patternType="solid">
        <fgColor rgb="FF00B0F0"/>
        <bgColor indexed="64"/>
      </patternFill>
    </fill>
    <fill>
      <patternFill patternType="solid">
        <fgColor theme="5" tint="0.79998168889431442"/>
        <bgColor indexed="64"/>
      </patternFill>
    </fill>
    <fill>
      <patternFill patternType="solid">
        <fgColor theme="5" tint="0.59999389629810485"/>
        <bgColor indexed="64"/>
      </patternFill>
    </fill>
    <fill>
      <patternFill patternType="solid">
        <fgColor rgb="FF66FFFF"/>
        <bgColor indexed="64"/>
      </patternFill>
    </fill>
    <fill>
      <patternFill patternType="solid">
        <fgColor rgb="FFFFC000"/>
        <bgColor indexed="64"/>
      </patternFill>
    </fill>
    <fill>
      <patternFill patternType="solid">
        <fgColor rgb="FFFFFF99"/>
        <bgColor indexed="64"/>
      </patternFill>
    </fill>
  </fills>
  <borders count="52">
    <border>
      <left/>
      <right/>
      <top/>
      <bottom/>
      <diagonal/>
    </border>
    <border>
      <left/>
      <right/>
      <top style="thin">
        <color indexed="64"/>
      </top>
      <bottom style="thin">
        <color indexed="64"/>
      </bottom>
      <diagonal/>
    </border>
    <border>
      <left style="medium">
        <color auto="1"/>
      </left>
      <right style="hair">
        <color theme="0" tint="-0.14996795556505021"/>
      </right>
      <top style="thin">
        <color auto="1"/>
      </top>
      <bottom style="thin">
        <color auto="1"/>
      </bottom>
      <diagonal/>
    </border>
    <border>
      <left style="hair">
        <color theme="0" tint="-0.14996795556505021"/>
      </left>
      <right style="hair">
        <color theme="0" tint="-0.14996795556505021"/>
      </right>
      <top style="thin">
        <color auto="1"/>
      </top>
      <bottom style="thin">
        <color auto="1"/>
      </bottom>
      <diagonal/>
    </border>
    <border>
      <left style="hair">
        <color theme="0" tint="-0.14996795556505021"/>
      </left>
      <right style="double">
        <color auto="1"/>
      </right>
      <top style="thin">
        <color auto="1"/>
      </top>
      <bottom style="thin">
        <color auto="1"/>
      </bottom>
      <diagonal/>
    </border>
    <border>
      <left style="double">
        <color auto="1"/>
      </left>
      <right style="hair">
        <color theme="0" tint="-0.14996795556505021"/>
      </right>
      <top style="thin">
        <color auto="1"/>
      </top>
      <bottom style="thin">
        <color auto="1"/>
      </bottom>
      <diagonal/>
    </border>
    <border>
      <left style="double">
        <color auto="1"/>
      </left>
      <right/>
      <top style="thin">
        <color auto="1"/>
      </top>
      <bottom style="thin">
        <color auto="1"/>
      </bottom>
      <diagonal/>
    </border>
    <border>
      <left/>
      <right style="double">
        <color auto="1"/>
      </right>
      <top style="thin">
        <color auto="1"/>
      </top>
      <bottom style="thin">
        <color auto="1"/>
      </bottom>
      <diagonal/>
    </border>
    <border>
      <left/>
      <right style="medium">
        <color auto="1"/>
      </right>
      <top style="thin">
        <color auto="1"/>
      </top>
      <bottom style="thin">
        <color auto="1"/>
      </bottom>
      <diagonal/>
    </border>
    <border>
      <left style="hair">
        <color theme="0" tint="-0.14996795556505021"/>
      </left>
      <right style="medium">
        <color auto="1"/>
      </right>
      <top style="thin">
        <color auto="1"/>
      </top>
      <bottom style="thin">
        <color auto="1"/>
      </bottom>
      <diagonal/>
    </border>
    <border>
      <left style="medium">
        <color auto="1"/>
      </left>
      <right/>
      <top style="thin">
        <color auto="1"/>
      </top>
      <bottom style="thin">
        <color auto="1"/>
      </bottom>
      <diagonal/>
    </border>
    <border>
      <left style="medium">
        <color auto="1"/>
      </left>
      <right style="hair">
        <color theme="0" tint="-0.14996795556505021"/>
      </right>
      <top style="medium">
        <color auto="1"/>
      </top>
      <bottom style="thin">
        <color theme="0" tint="-0.14996795556505021"/>
      </bottom>
      <diagonal/>
    </border>
    <border>
      <left style="hair">
        <color theme="0" tint="-0.14996795556505021"/>
      </left>
      <right style="hair">
        <color theme="0" tint="-0.14996795556505021"/>
      </right>
      <top style="medium">
        <color auto="1"/>
      </top>
      <bottom style="thin">
        <color theme="0" tint="-0.14996795556505021"/>
      </bottom>
      <diagonal/>
    </border>
    <border>
      <left style="medium">
        <color auto="1"/>
      </left>
      <right style="hair">
        <color theme="0" tint="-0.14996795556505021"/>
      </right>
      <top style="thin">
        <color theme="0" tint="-0.14996795556505021"/>
      </top>
      <bottom style="medium">
        <color auto="1"/>
      </bottom>
      <diagonal/>
    </border>
    <border>
      <left style="hair">
        <color theme="0" tint="-0.14996795556505021"/>
      </left>
      <right style="hair">
        <color theme="0" tint="-0.14996795556505021"/>
      </right>
      <top style="thin">
        <color theme="0" tint="-0.14996795556505021"/>
      </top>
      <bottom style="medium">
        <color auto="1"/>
      </bottom>
      <diagonal/>
    </border>
    <border>
      <left style="hair">
        <color theme="0" tint="-0.14996795556505021"/>
      </left>
      <right/>
      <top style="medium">
        <color auto="1"/>
      </top>
      <bottom style="thin">
        <color theme="0" tint="-0.14996795556505021"/>
      </bottom>
      <diagonal/>
    </border>
    <border>
      <left/>
      <right/>
      <top style="medium">
        <color auto="1"/>
      </top>
      <bottom style="thin">
        <color theme="0" tint="-0.14996795556505021"/>
      </bottom>
      <diagonal/>
    </border>
    <border>
      <left/>
      <right style="hair">
        <color theme="0" tint="-0.14996795556505021"/>
      </right>
      <top style="medium">
        <color auto="1"/>
      </top>
      <bottom style="thin">
        <color theme="0" tint="-0.14996795556505021"/>
      </bottom>
      <diagonal/>
    </border>
    <border>
      <left/>
      <right style="hair">
        <color theme="0" tint="-0.14996795556505021"/>
      </right>
      <top style="thin">
        <color theme="0" tint="-0.14996795556505021"/>
      </top>
      <bottom style="medium">
        <color auto="1"/>
      </bottom>
      <diagonal/>
    </border>
    <border>
      <left/>
      <right style="double">
        <color auto="1"/>
      </right>
      <top style="medium">
        <color auto="1"/>
      </top>
      <bottom style="thin">
        <color theme="0" tint="-0.14996795556505021"/>
      </bottom>
      <diagonal/>
    </border>
    <border>
      <left style="hair">
        <color theme="0" tint="-0.14996795556505021"/>
      </left>
      <right style="double">
        <color auto="1"/>
      </right>
      <top style="thin">
        <color theme="0" tint="-0.14996795556505021"/>
      </top>
      <bottom style="medium">
        <color auto="1"/>
      </bottom>
      <diagonal/>
    </border>
    <border>
      <left style="hair">
        <color theme="0" tint="-0.14996795556505021"/>
      </left>
      <right/>
      <top style="thin">
        <color theme="0" tint="-0.14996795556505021"/>
      </top>
      <bottom style="medium">
        <color auto="1"/>
      </bottom>
      <diagonal/>
    </border>
    <border>
      <left style="double">
        <color auto="1"/>
      </left>
      <right style="hair">
        <color theme="0" tint="-0.14996795556505021"/>
      </right>
      <top style="medium">
        <color auto="1"/>
      </top>
      <bottom style="thin">
        <color theme="0" tint="-0.14996795556505021"/>
      </bottom>
      <diagonal/>
    </border>
    <border>
      <left style="hair">
        <color theme="0" tint="-0.14996795556505021"/>
      </left>
      <right style="double">
        <color auto="1"/>
      </right>
      <top style="medium">
        <color auto="1"/>
      </top>
      <bottom style="thin">
        <color theme="0" tint="-0.14996795556505021"/>
      </bottom>
      <diagonal/>
    </border>
    <border>
      <left style="double">
        <color auto="1"/>
      </left>
      <right style="hair">
        <color theme="0" tint="-0.14996795556505021"/>
      </right>
      <top style="thin">
        <color theme="0" tint="-0.14996795556505021"/>
      </top>
      <bottom style="medium">
        <color auto="1"/>
      </bottom>
      <diagonal/>
    </border>
    <border>
      <left style="medium">
        <color auto="1"/>
      </left>
      <right style="hair">
        <color theme="0" tint="-0.14996795556505021"/>
      </right>
      <top style="medium">
        <color auto="1"/>
      </top>
      <bottom/>
      <diagonal/>
    </border>
    <border>
      <left style="hair">
        <color theme="0" tint="-0.14996795556505021"/>
      </left>
      <right style="hair">
        <color theme="0" tint="-0.14996795556505021"/>
      </right>
      <top style="medium">
        <color auto="1"/>
      </top>
      <bottom/>
      <diagonal/>
    </border>
    <border>
      <left style="hair">
        <color theme="0" tint="-0.14996795556505021"/>
      </left>
      <right style="medium">
        <color auto="1"/>
      </right>
      <top style="medium">
        <color auto="1"/>
      </top>
      <bottom/>
      <diagonal/>
    </border>
    <border>
      <left style="medium">
        <color auto="1"/>
      </left>
      <right style="hair">
        <color theme="0" tint="-0.14996795556505021"/>
      </right>
      <top/>
      <bottom style="medium">
        <color auto="1"/>
      </bottom>
      <diagonal/>
    </border>
    <border>
      <left style="hair">
        <color theme="0" tint="-0.14996795556505021"/>
      </left>
      <right style="hair">
        <color theme="0" tint="-0.14996795556505021"/>
      </right>
      <top/>
      <bottom style="medium">
        <color auto="1"/>
      </bottom>
      <diagonal/>
    </border>
    <border>
      <left style="hair">
        <color theme="0" tint="-0.14996795556505021"/>
      </left>
      <right style="medium">
        <color auto="1"/>
      </right>
      <top/>
      <bottom style="medium">
        <color auto="1"/>
      </bottom>
      <diagonal/>
    </border>
    <border>
      <left style="double">
        <color auto="1"/>
      </left>
      <right/>
      <top style="medium">
        <color auto="1"/>
      </top>
      <bottom style="thin">
        <color theme="0" tint="-0.14996795556505021"/>
      </bottom>
      <diagonal/>
    </border>
    <border>
      <left/>
      <right style="hair">
        <color theme="0" tint="-0.14996795556505021"/>
      </right>
      <top style="medium">
        <color auto="1"/>
      </top>
      <bottom/>
      <diagonal/>
    </border>
    <border>
      <left/>
      <right style="hair">
        <color theme="0" tint="-0.14996795556505021"/>
      </right>
      <top/>
      <bottom style="medium">
        <color auto="1"/>
      </bottom>
      <diagonal/>
    </border>
    <border>
      <left/>
      <right style="hair">
        <color theme="0" tint="-0.14996795556505021"/>
      </right>
      <top style="thin">
        <color auto="1"/>
      </top>
      <bottom style="thin">
        <color auto="1"/>
      </bottom>
      <diagonal/>
    </border>
    <border>
      <left/>
      <right/>
      <top style="medium">
        <color auto="1"/>
      </top>
      <bottom/>
      <diagonal/>
    </border>
    <border>
      <left style="double">
        <color auto="1"/>
      </left>
      <right/>
      <top style="medium">
        <color auto="1"/>
      </top>
      <bottom/>
      <diagonal/>
    </border>
    <border>
      <left/>
      <right style="medium">
        <color auto="1"/>
      </right>
      <top style="medium">
        <color auto="1"/>
      </top>
      <bottom/>
      <diagonal/>
    </border>
    <border>
      <left style="hair">
        <color theme="0" tint="-0.14996795556505021"/>
      </left>
      <right style="medium">
        <color auto="1"/>
      </right>
      <top style="hair">
        <color theme="0" tint="-0.14993743705557422"/>
      </top>
      <bottom style="medium">
        <color auto="1"/>
      </bottom>
      <diagonal/>
    </border>
    <border>
      <left style="hair">
        <color theme="0" tint="-0.14996795556505021"/>
      </left>
      <right style="hair">
        <color theme="0" tint="-0.14996795556505021"/>
      </right>
      <top style="hair">
        <color theme="0" tint="-0.14993743705557422"/>
      </top>
      <bottom style="medium">
        <color auto="1"/>
      </bottom>
      <diagonal/>
    </border>
    <border>
      <left style="hair">
        <color theme="0" tint="-0.14996795556505021"/>
      </left>
      <right/>
      <top style="thin">
        <color auto="1"/>
      </top>
      <bottom style="thin">
        <color auto="1"/>
      </bottom>
      <diagonal/>
    </border>
    <border>
      <left/>
      <right/>
      <top/>
      <bottom style="thin">
        <color indexed="64"/>
      </bottom>
      <diagonal/>
    </border>
    <border>
      <left style="medium">
        <color auto="1"/>
      </left>
      <right/>
      <top/>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diagonal/>
    </border>
    <border>
      <left/>
      <right style="double">
        <color auto="1"/>
      </right>
      <top style="medium">
        <color auto="1"/>
      </top>
      <bottom/>
      <diagonal/>
    </border>
    <border>
      <left style="hair">
        <color theme="0" tint="-0.14996795556505021"/>
      </left>
      <right style="thin">
        <color indexed="64"/>
      </right>
      <top style="thin">
        <color auto="1"/>
      </top>
      <bottom style="thin">
        <color auto="1"/>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style="hair">
        <color theme="0" tint="-0.14996795556505021"/>
      </left>
      <right style="hair">
        <color theme="0" tint="-0.14996795556505021"/>
      </right>
      <top style="thin">
        <color theme="0" tint="-0.14996795556505021"/>
      </top>
      <bottom/>
      <diagonal/>
    </border>
    <border>
      <left/>
      <right style="hair">
        <color theme="0" tint="-0.24994659260841701"/>
      </right>
      <top style="thin">
        <color auto="1"/>
      </top>
      <bottom style="thin">
        <color auto="1"/>
      </bottom>
      <diagonal/>
    </border>
    <border>
      <left style="hair">
        <color theme="0" tint="-0.14996795556505021"/>
      </left>
      <right style="double">
        <color auto="1"/>
      </right>
      <top/>
      <bottom style="medium">
        <color auto="1"/>
      </bottom>
      <diagonal/>
    </border>
  </borders>
  <cellStyleXfs count="9999">
    <xf numFmtId="0" fontId="0" fillId="0" borderId="0"/>
    <xf numFmtId="0" fontId="17" fillId="0" borderId="0"/>
    <xf numFmtId="0" fontId="19" fillId="0" borderId="0"/>
    <xf numFmtId="0" fontId="16" fillId="0" borderId="0"/>
    <xf numFmtId="0" fontId="15" fillId="0" borderId="0"/>
    <xf numFmtId="0" fontId="15" fillId="0" borderId="0"/>
    <xf numFmtId="0" fontId="14" fillId="0" borderId="0"/>
    <xf numFmtId="0" fontId="14" fillId="0" borderId="0"/>
    <xf numFmtId="0" fontId="14" fillId="0" borderId="0"/>
    <xf numFmtId="0" fontId="14" fillId="0" borderId="0"/>
    <xf numFmtId="9" fontId="19"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7" fillId="0" borderId="0"/>
    <xf numFmtId="0" fontId="44"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6" fillId="0" borderId="0"/>
    <xf numFmtId="0" fontId="5"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4"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3"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2" fillId="0" borderId="0"/>
    <xf numFmtId="0" fontId="1" fillId="0" borderId="0"/>
    <xf numFmtId="0" fontId="19" fillId="0" borderId="0"/>
    <xf numFmtId="0" fontId="1" fillId="0" borderId="0"/>
    <xf numFmtId="0" fontId="1" fillId="0" borderId="0"/>
    <xf numFmtId="0" fontId="1" fillId="0" borderId="0"/>
  </cellStyleXfs>
  <cellXfs count="347">
    <xf numFmtId="0" fontId="0" fillId="0" borderId="0" xfId="0"/>
    <xf numFmtId="0" fontId="19" fillId="0" borderId="0" xfId="0" applyFont="1" applyAlignment="1">
      <alignment vertical="center"/>
    </xf>
    <xf numFmtId="49" fontId="19" fillId="0" borderId="0" xfId="0" applyNumberFormat="1" applyFont="1" applyAlignment="1">
      <alignment horizontal="right" vertical="center"/>
    </xf>
    <xf numFmtId="0" fontId="19" fillId="0" borderId="0" xfId="0" applyFont="1" applyAlignment="1">
      <alignment horizontal="left" vertical="center"/>
    </xf>
    <xf numFmtId="0" fontId="20" fillId="0" borderId="0" xfId="0" applyFont="1" applyAlignment="1">
      <alignment horizontal="center" vertical="center"/>
    </xf>
    <xf numFmtId="0" fontId="18" fillId="0" borderId="0" xfId="0" applyFont="1" applyAlignment="1">
      <alignment horizontal="center" vertical="center"/>
    </xf>
    <xf numFmtId="0" fontId="20" fillId="0" borderId="0" xfId="0" applyFont="1" applyAlignment="1">
      <alignment horizontal="center" vertical="center" wrapText="1"/>
    </xf>
    <xf numFmtId="164" fontId="24" fillId="0" borderId="0" xfId="0" applyNumberFormat="1" applyFont="1" applyAlignment="1">
      <alignment vertical="center"/>
    </xf>
    <xf numFmtId="1" fontId="25" fillId="0" borderId="0" xfId="0" applyNumberFormat="1" applyFont="1" applyAlignment="1">
      <alignment vertical="center"/>
    </xf>
    <xf numFmtId="0" fontId="19" fillId="0" borderId="0" xfId="0" applyFont="1" applyAlignment="1">
      <alignment horizontal="center" vertical="center"/>
    </xf>
    <xf numFmtId="0" fontId="22" fillId="0" borderId="3" xfId="0" applyFont="1" applyBorder="1" applyAlignment="1">
      <alignment horizontal="center" vertical="center"/>
    </xf>
    <xf numFmtId="0" fontId="18" fillId="0" borderId="3" xfId="0" applyFont="1" applyBorder="1" applyAlignment="1">
      <alignment horizontal="center" vertical="center"/>
    </xf>
    <xf numFmtId="49" fontId="26" fillId="0" borderId="4" xfId="0" applyNumberFormat="1" applyFont="1" applyBorder="1" applyAlignment="1">
      <alignment horizontal="left" vertical="center" wrapText="1"/>
    </xf>
    <xf numFmtId="0" fontId="22" fillId="0" borderId="5" xfId="0" applyFont="1" applyBorder="1" applyAlignment="1">
      <alignment horizontal="center" vertical="center"/>
    </xf>
    <xf numFmtId="0" fontId="18" fillId="0" borderId="6" xfId="0" applyFont="1" applyBorder="1" applyAlignment="1">
      <alignment vertical="center"/>
    </xf>
    <xf numFmtId="49" fontId="18" fillId="0" borderId="1" xfId="0" applyNumberFormat="1" applyFont="1" applyBorder="1" applyAlignment="1">
      <alignment horizontal="right" vertical="center"/>
    </xf>
    <xf numFmtId="0" fontId="22" fillId="0" borderId="6" xfId="0" applyFont="1" applyBorder="1" applyAlignment="1">
      <alignment horizontal="center" vertical="center"/>
    </xf>
    <xf numFmtId="0" fontId="22" fillId="0" borderId="7" xfId="0" applyFont="1" applyBorder="1" applyAlignment="1">
      <alignment horizontal="center" vertical="center"/>
    </xf>
    <xf numFmtId="0" fontId="27" fillId="0" borderId="2" xfId="0" applyFont="1" applyBorder="1" applyAlignment="1">
      <alignment vertical="center"/>
    </xf>
    <xf numFmtId="164" fontId="24" fillId="0" borderId="10" xfId="0" applyNumberFormat="1" applyFont="1" applyBorder="1" applyAlignment="1">
      <alignment vertical="center"/>
    </xf>
    <xf numFmtId="0" fontId="24" fillId="0" borderId="3" xfId="0" applyFont="1" applyBorder="1" applyAlignment="1">
      <alignment vertical="center" wrapText="1"/>
    </xf>
    <xf numFmtId="0" fontId="19" fillId="0" borderId="0" xfId="0" applyFont="1" applyAlignment="1">
      <alignment vertical="center" wrapText="1"/>
    </xf>
    <xf numFmtId="1" fontId="23" fillId="0" borderId="7" xfId="0" applyNumberFormat="1" applyFont="1" applyBorder="1" applyAlignment="1">
      <alignment horizontal="left" vertical="center" wrapText="1"/>
    </xf>
    <xf numFmtId="0" fontId="19" fillId="0" borderId="0" xfId="0" applyFont="1" applyAlignment="1">
      <alignment horizontal="left" vertical="center" wrapText="1"/>
    </xf>
    <xf numFmtId="0" fontId="20" fillId="2" borderId="14" xfId="0" applyFont="1" applyFill="1" applyBorder="1" applyAlignment="1">
      <alignment vertical="center" wrapText="1"/>
    </xf>
    <xf numFmtId="0" fontId="20" fillId="2" borderId="14" xfId="0" applyFont="1" applyFill="1" applyBorder="1" applyAlignment="1">
      <alignment horizontal="center" vertical="center" wrapText="1"/>
    </xf>
    <xf numFmtId="49" fontId="20" fillId="2" borderId="14" xfId="0" applyNumberFormat="1" applyFont="1" applyFill="1" applyBorder="1" applyAlignment="1">
      <alignment horizontal="center" vertical="center" wrapText="1"/>
    </xf>
    <xf numFmtId="0" fontId="20" fillId="2" borderId="20" xfId="0" applyFont="1" applyFill="1" applyBorder="1" applyAlignment="1">
      <alignment vertical="center" wrapText="1"/>
    </xf>
    <xf numFmtId="0" fontId="20" fillId="2" borderId="24" xfId="0" applyFont="1" applyFill="1" applyBorder="1" applyAlignment="1">
      <alignment horizontal="center" vertical="center" wrapText="1"/>
    </xf>
    <xf numFmtId="0" fontId="20" fillId="2" borderId="20" xfId="0" applyFont="1" applyFill="1" applyBorder="1" applyAlignment="1">
      <alignment horizontal="center" vertical="center" wrapText="1"/>
    </xf>
    <xf numFmtId="0" fontId="20" fillId="2" borderId="29" xfId="0" applyFont="1" applyFill="1" applyBorder="1" applyAlignment="1">
      <alignment horizontal="center" vertical="top" wrapText="1"/>
    </xf>
    <xf numFmtId="0" fontId="20" fillId="2" borderId="30" xfId="0" applyFont="1" applyFill="1" applyBorder="1" applyAlignment="1">
      <alignment horizontal="center" vertical="top" wrapText="1"/>
    </xf>
    <xf numFmtId="164" fontId="24" fillId="3" borderId="10" xfId="0" applyNumberFormat="1" applyFont="1" applyFill="1" applyBorder="1" applyAlignment="1">
      <alignment vertical="center"/>
    </xf>
    <xf numFmtId="0" fontId="22" fillId="3" borderId="5" xfId="0" applyFont="1" applyFill="1" applyBorder="1" applyAlignment="1">
      <alignment horizontal="center" vertical="center"/>
    </xf>
    <xf numFmtId="0" fontId="18" fillId="3" borderId="6" xfId="0" applyFont="1" applyFill="1" applyBorder="1" applyAlignment="1">
      <alignment vertical="center"/>
    </xf>
    <xf numFmtId="49" fontId="18" fillId="3" borderId="1" xfId="0" applyNumberFormat="1" applyFont="1" applyFill="1" applyBorder="1" applyAlignment="1">
      <alignment horizontal="right" vertical="center"/>
    </xf>
    <xf numFmtId="1" fontId="23" fillId="3" borderId="7" xfId="0" applyNumberFormat="1" applyFont="1" applyFill="1" applyBorder="1" applyAlignment="1">
      <alignment horizontal="left" vertical="center" wrapText="1"/>
    </xf>
    <xf numFmtId="0" fontId="22" fillId="3" borderId="6" xfId="0" applyFont="1" applyFill="1" applyBorder="1" applyAlignment="1">
      <alignment horizontal="center" vertical="center"/>
    </xf>
    <xf numFmtId="0" fontId="22" fillId="3" borderId="7" xfId="0" applyFont="1" applyFill="1" applyBorder="1" applyAlignment="1">
      <alignment horizontal="center" vertical="center"/>
    </xf>
    <xf numFmtId="0" fontId="27" fillId="3" borderId="10" xfId="0" applyFont="1" applyFill="1" applyBorder="1" applyAlignment="1">
      <alignment vertical="center"/>
    </xf>
    <xf numFmtId="0" fontId="22" fillId="3" borderId="1" xfId="0" applyFont="1" applyFill="1" applyBorder="1" applyAlignment="1">
      <alignment horizontal="center" vertical="center"/>
    </xf>
    <xf numFmtId="0" fontId="18" fillId="3" borderId="1" xfId="0" applyFont="1" applyFill="1" applyBorder="1" applyAlignment="1">
      <alignment horizontal="center" vertical="center"/>
    </xf>
    <xf numFmtId="0" fontId="24" fillId="3" borderId="1" xfId="0" applyFont="1" applyFill="1" applyBorder="1" applyAlignment="1">
      <alignment vertical="center" wrapText="1"/>
    </xf>
    <xf numFmtId="49" fontId="26" fillId="3" borderId="7" xfId="0" applyNumberFormat="1" applyFont="1" applyFill="1" applyBorder="1" applyAlignment="1">
      <alignment horizontal="left" vertical="center" wrapText="1"/>
    </xf>
    <xf numFmtId="0" fontId="18" fillId="3" borderId="1" xfId="0" applyFont="1" applyFill="1" applyBorder="1" applyAlignment="1">
      <alignment horizontal="left" vertical="center"/>
    </xf>
    <xf numFmtId="1" fontId="18" fillId="2" borderId="12" xfId="0" applyNumberFormat="1" applyFont="1" applyFill="1" applyBorder="1" applyAlignment="1">
      <alignment vertical="center" wrapText="1"/>
    </xf>
    <xf numFmtId="49" fontId="18" fillId="2" borderId="26" xfId="0" applyNumberFormat="1" applyFont="1" applyFill="1" applyBorder="1" applyAlignment="1">
      <alignment horizontal="center" vertical="center" wrapText="1"/>
    </xf>
    <xf numFmtId="49" fontId="18" fillId="2" borderId="27" xfId="0" applyNumberFormat="1" applyFont="1" applyFill="1" applyBorder="1" applyAlignment="1">
      <alignment horizontal="center" vertical="center" wrapText="1"/>
    </xf>
    <xf numFmtId="0" fontId="18" fillId="0" borderId="0" xfId="0" applyFont="1" applyAlignment="1">
      <alignment vertical="center" wrapText="1"/>
    </xf>
    <xf numFmtId="0" fontId="22" fillId="0" borderId="3" xfId="0" quotePrefix="1" applyFont="1" applyBorder="1" applyAlignment="1">
      <alignment horizontal="center" vertical="center"/>
    </xf>
    <xf numFmtId="0" fontId="22" fillId="0" borderId="4" xfId="0" applyFont="1" applyBorder="1" applyAlignment="1">
      <alignment horizontal="center" vertical="center"/>
    </xf>
    <xf numFmtId="0" fontId="22" fillId="3" borderId="4" xfId="0" applyFont="1" applyFill="1" applyBorder="1" applyAlignment="1">
      <alignment horizontal="center" vertical="center"/>
    </xf>
    <xf numFmtId="49" fontId="18" fillId="2" borderId="32" xfId="0" applyNumberFormat="1" applyFont="1" applyFill="1" applyBorder="1" applyAlignment="1">
      <alignment horizontal="center" vertical="center" wrapText="1"/>
    </xf>
    <xf numFmtId="0" fontId="20" fillId="2" borderId="33" xfId="0" applyFont="1" applyFill="1" applyBorder="1" applyAlignment="1">
      <alignment horizontal="center" vertical="top" wrapText="1"/>
    </xf>
    <xf numFmtId="0" fontId="27" fillId="0" borderId="34" xfId="0" applyFont="1" applyBorder="1" applyAlignment="1">
      <alignment horizontal="center" vertical="center"/>
    </xf>
    <xf numFmtId="0" fontId="27" fillId="0" borderId="3" xfId="0" applyFont="1" applyBorder="1" applyAlignment="1">
      <alignment horizontal="center" vertical="center"/>
    </xf>
    <xf numFmtId="0" fontId="27" fillId="0" borderId="9" xfId="0" applyFont="1" applyBorder="1" applyAlignment="1">
      <alignment horizontal="center" vertical="center"/>
    </xf>
    <xf numFmtId="0" fontId="27" fillId="3" borderId="1" xfId="0" applyFont="1" applyFill="1" applyBorder="1" applyAlignment="1">
      <alignment horizontal="center" vertical="center"/>
    </xf>
    <xf numFmtId="0" fontId="27" fillId="3" borderId="8" xfId="0" applyFont="1" applyFill="1" applyBorder="1" applyAlignment="1">
      <alignment horizontal="center" vertical="center"/>
    </xf>
    <xf numFmtId="0" fontId="27" fillId="0" borderId="40" xfId="0" applyFont="1" applyBorder="1" applyAlignment="1">
      <alignment horizontal="center" vertical="center"/>
    </xf>
    <xf numFmtId="1" fontId="24" fillId="0" borderId="0" xfId="0" applyNumberFormat="1" applyFont="1" applyAlignment="1">
      <alignment horizontal="center" vertical="center"/>
    </xf>
    <xf numFmtId="1" fontId="24" fillId="2" borderId="14" xfId="0" applyNumberFormat="1" applyFont="1" applyFill="1" applyBorder="1" applyAlignment="1">
      <alignment horizontal="center" vertical="center" wrapText="1"/>
    </xf>
    <xf numFmtId="1" fontId="24" fillId="3" borderId="0" xfId="0" applyNumberFormat="1" applyFont="1" applyFill="1" applyAlignment="1">
      <alignment horizontal="center" vertical="center"/>
    </xf>
    <xf numFmtId="0" fontId="20" fillId="0" borderId="3" xfId="0" applyFont="1" applyBorder="1" applyAlignment="1">
      <alignment horizontal="left" vertical="center"/>
    </xf>
    <xf numFmtId="0" fontId="21" fillId="3" borderId="1" xfId="0" applyFont="1" applyFill="1" applyBorder="1" applyAlignment="1">
      <alignment horizontal="left" vertical="center"/>
    </xf>
    <xf numFmtId="0" fontId="22" fillId="0" borderId="4" xfId="0" quotePrefix="1" applyFont="1" applyBorder="1" applyAlignment="1">
      <alignment horizontal="center" vertical="center"/>
    </xf>
    <xf numFmtId="0" fontId="35" fillId="4" borderId="44" xfId="0" applyFont="1" applyFill="1" applyBorder="1" applyAlignment="1">
      <alignment horizontal="center" vertical="center" wrapText="1"/>
    </xf>
    <xf numFmtId="0" fontId="0" fillId="0" borderId="43" xfId="0" applyBorder="1"/>
    <xf numFmtId="49" fontId="19" fillId="0" borderId="34" xfId="0" applyNumberFormat="1" applyFont="1" applyBorder="1" applyAlignment="1">
      <alignment horizontal="left" vertical="center"/>
    </xf>
    <xf numFmtId="49" fontId="18" fillId="3" borderId="1" xfId="0" applyNumberFormat="1" applyFont="1" applyFill="1" applyBorder="1" applyAlignment="1">
      <alignment horizontal="left" vertical="center"/>
    </xf>
    <xf numFmtId="0" fontId="19" fillId="0" borderId="34" xfId="0" applyFont="1" applyBorder="1" applyAlignment="1">
      <alignment horizontal="left" vertical="center"/>
    </xf>
    <xf numFmtId="1" fontId="18" fillId="2" borderId="12" xfId="2" applyNumberFormat="1" applyFont="1" applyFill="1" applyBorder="1" applyAlignment="1">
      <alignment vertical="center" wrapText="1"/>
    </xf>
    <xf numFmtId="49" fontId="18" fillId="2" borderId="32" xfId="2" applyNumberFormat="1" applyFont="1" applyFill="1" applyBorder="1" applyAlignment="1">
      <alignment horizontal="center" vertical="center" wrapText="1"/>
    </xf>
    <xf numFmtId="49" fontId="18" fillId="2" borderId="26" xfId="2" applyNumberFormat="1" applyFont="1" applyFill="1" applyBorder="1" applyAlignment="1">
      <alignment horizontal="center" vertical="center" wrapText="1"/>
    </xf>
    <xf numFmtId="49" fontId="18" fillId="2" borderId="27" xfId="2" applyNumberFormat="1" applyFont="1" applyFill="1" applyBorder="1" applyAlignment="1">
      <alignment horizontal="center" vertical="center" wrapText="1"/>
    </xf>
    <xf numFmtId="0" fontId="18" fillId="0" borderId="0" xfId="2" applyFont="1" applyAlignment="1">
      <alignment vertical="center" wrapText="1"/>
    </xf>
    <xf numFmtId="1" fontId="24" fillId="2" borderId="14" xfId="2" applyNumberFormat="1" applyFont="1" applyFill="1" applyBorder="1" applyAlignment="1">
      <alignment horizontal="center" vertical="center" wrapText="1"/>
    </xf>
    <xf numFmtId="0" fontId="20" fillId="2" borderId="14" xfId="2" applyFont="1" applyFill="1" applyBorder="1" applyAlignment="1">
      <alignment vertical="center" wrapText="1"/>
    </xf>
    <xf numFmtId="0" fontId="20" fillId="2" borderId="14" xfId="2" applyFont="1" applyFill="1" applyBorder="1" applyAlignment="1">
      <alignment horizontal="center" vertical="center" wrapText="1"/>
    </xf>
    <xf numFmtId="0" fontId="20" fillId="2" borderId="20" xfId="2" applyFont="1" applyFill="1" applyBorder="1" applyAlignment="1">
      <alignment vertical="center" wrapText="1"/>
    </xf>
    <xf numFmtId="0" fontId="20" fillId="2" borderId="18" xfId="2" applyFont="1" applyFill="1" applyBorder="1" applyAlignment="1">
      <alignment horizontal="center" vertical="center" wrapText="1"/>
    </xf>
    <xf numFmtId="0" fontId="20" fillId="2" borderId="21" xfId="2" applyFont="1" applyFill="1" applyBorder="1" applyAlignment="1">
      <alignment horizontal="center" vertical="center" wrapText="1"/>
    </xf>
    <xf numFmtId="0" fontId="20" fillId="2" borderId="24" xfId="2" applyFont="1" applyFill="1" applyBorder="1" applyAlignment="1">
      <alignment horizontal="center" vertical="center" wrapText="1"/>
    </xf>
    <xf numFmtId="49" fontId="20" fillId="2" borderId="14" xfId="2" applyNumberFormat="1" applyFont="1" applyFill="1" applyBorder="1" applyAlignment="1">
      <alignment horizontal="center" vertical="center" wrapText="1"/>
    </xf>
    <xf numFmtId="0" fontId="20" fillId="2" borderId="20" xfId="2" applyFont="1" applyFill="1" applyBorder="1" applyAlignment="1">
      <alignment horizontal="center" vertical="center" wrapText="1"/>
    </xf>
    <xf numFmtId="0" fontId="20" fillId="2" borderId="39" xfId="2" applyFont="1" applyFill="1" applyBorder="1" applyAlignment="1">
      <alignment horizontal="center" vertical="center" wrapText="1"/>
    </xf>
    <xf numFmtId="49" fontId="20" fillId="2" borderId="38" xfId="2" applyNumberFormat="1" applyFont="1" applyFill="1" applyBorder="1" applyAlignment="1">
      <alignment horizontal="center" vertical="center" wrapText="1"/>
    </xf>
    <xf numFmtId="0" fontId="20" fillId="2" borderId="33" xfId="2" applyFont="1" applyFill="1" applyBorder="1" applyAlignment="1">
      <alignment horizontal="center" vertical="top" wrapText="1"/>
    </xf>
    <xf numFmtId="0" fontId="20" fillId="2" borderId="29" xfId="2" applyFont="1" applyFill="1" applyBorder="1" applyAlignment="1">
      <alignment horizontal="center" vertical="top" wrapText="1"/>
    </xf>
    <xf numFmtId="0" fontId="20" fillId="2" borderId="30" xfId="2" applyFont="1" applyFill="1" applyBorder="1" applyAlignment="1">
      <alignment horizontal="center" vertical="top" wrapText="1"/>
    </xf>
    <xf numFmtId="0" fontId="20" fillId="0" borderId="0" xfId="2" applyFont="1" applyAlignment="1">
      <alignment horizontal="center" vertical="center" wrapText="1"/>
    </xf>
    <xf numFmtId="164" fontId="24" fillId="0" borderId="10" xfId="2" applyNumberFormat="1" applyFont="1" applyBorder="1" applyAlignment="1">
      <alignment vertical="center"/>
    </xf>
    <xf numFmtId="1" fontId="24" fillId="0" borderId="0" xfId="2" applyNumberFormat="1" applyFont="1" applyAlignment="1">
      <alignment horizontal="center" vertical="center"/>
    </xf>
    <xf numFmtId="49" fontId="19" fillId="0" borderId="2" xfId="2" applyNumberFormat="1" applyBorder="1" applyAlignment="1">
      <alignment horizontal="left" vertical="center"/>
    </xf>
    <xf numFmtId="0" fontId="20" fillId="0" borderId="3" xfId="2" applyFont="1" applyBorder="1" applyAlignment="1">
      <alignment horizontal="left" vertical="center"/>
    </xf>
    <xf numFmtId="0" fontId="22" fillId="0" borderId="3" xfId="2" applyFont="1" applyBorder="1" applyAlignment="1">
      <alignment horizontal="center" vertical="center"/>
    </xf>
    <xf numFmtId="0" fontId="18" fillId="0" borderId="3" xfId="2" applyFont="1" applyBorder="1" applyAlignment="1">
      <alignment horizontal="center" vertical="center"/>
    </xf>
    <xf numFmtId="0" fontId="24" fillId="0" borderId="3" xfId="2" applyFont="1" applyBorder="1" applyAlignment="1">
      <alignment vertical="center" wrapText="1"/>
    </xf>
    <xf numFmtId="49" fontId="26" fillId="0" borderId="4" xfId="2" applyNumberFormat="1" applyFont="1" applyBorder="1" applyAlignment="1">
      <alignment horizontal="left" vertical="center" wrapText="1"/>
    </xf>
    <xf numFmtId="0" fontId="22" fillId="0" borderId="5" xfId="2" applyFont="1" applyBorder="1" applyAlignment="1">
      <alignment horizontal="center" vertical="center"/>
    </xf>
    <xf numFmtId="0" fontId="22" fillId="0" borderId="4" xfId="2" applyFont="1" applyBorder="1" applyAlignment="1">
      <alignment horizontal="center" vertical="center"/>
    </xf>
    <xf numFmtId="0" fontId="18" fillId="0" borderId="6" xfId="2" applyFont="1" applyBorder="1" applyAlignment="1">
      <alignment vertical="center"/>
    </xf>
    <xf numFmtId="49" fontId="18" fillId="0" borderId="1" xfId="2" applyNumberFormat="1" applyFont="1" applyBorder="1" applyAlignment="1">
      <alignment horizontal="right" vertical="center"/>
    </xf>
    <xf numFmtId="1" fontId="23" fillId="0" borderId="7" xfId="2" applyNumberFormat="1" applyFont="1" applyBorder="1" applyAlignment="1">
      <alignment horizontal="left" vertical="center" wrapText="1"/>
    </xf>
    <xf numFmtId="0" fontId="22" fillId="0" borderId="6" xfId="2" applyFont="1" applyBorder="1" applyAlignment="1">
      <alignment horizontal="center" vertical="center"/>
    </xf>
    <xf numFmtId="0" fontId="22" fillId="0" borderId="7" xfId="2" applyFont="1" applyBorder="1" applyAlignment="1">
      <alignment horizontal="center" vertical="center"/>
    </xf>
    <xf numFmtId="0" fontId="19" fillId="0" borderId="1" xfId="2" applyBorder="1" applyAlignment="1">
      <alignment vertical="center"/>
    </xf>
    <xf numFmtId="0" fontId="19" fillId="0" borderId="34" xfId="2" applyBorder="1" applyAlignment="1">
      <alignment horizontal="center" vertical="center"/>
    </xf>
    <xf numFmtId="0" fontId="22" fillId="0" borderId="9" xfId="2" applyFont="1" applyBorder="1" applyAlignment="1">
      <alignment horizontal="center" vertical="center"/>
    </xf>
    <xf numFmtId="0" fontId="27" fillId="0" borderId="2" xfId="2" applyFont="1" applyBorder="1" applyAlignment="1">
      <alignment vertical="center"/>
    </xf>
    <xf numFmtId="0" fontId="27" fillId="0" borderId="34" xfId="2" applyFont="1" applyBorder="1" applyAlignment="1">
      <alignment horizontal="center" vertical="center"/>
    </xf>
    <xf numFmtId="0" fontId="27" fillId="0" borderId="3" xfId="2" applyFont="1" applyBorder="1" applyAlignment="1">
      <alignment horizontal="center" vertical="center"/>
    </xf>
    <xf numFmtId="0" fontId="27" fillId="0" borderId="9" xfId="2" applyFont="1" applyBorder="1" applyAlignment="1">
      <alignment horizontal="center" vertical="center"/>
    </xf>
    <xf numFmtId="0" fontId="19" fillId="0" borderId="0" xfId="2" applyAlignment="1">
      <alignment vertical="center"/>
    </xf>
    <xf numFmtId="164" fontId="24" fillId="3" borderId="10" xfId="2" applyNumberFormat="1" applyFont="1" applyFill="1" applyBorder="1" applyAlignment="1">
      <alignment vertical="center"/>
    </xf>
    <xf numFmtId="1" fontId="24" fillId="3" borderId="0" xfId="2" applyNumberFormat="1" applyFont="1" applyFill="1" applyAlignment="1">
      <alignment horizontal="center" vertical="center"/>
    </xf>
    <xf numFmtId="49" fontId="18" fillId="3" borderId="10" xfId="2" applyNumberFormat="1" applyFont="1" applyFill="1" applyBorder="1" applyAlignment="1">
      <alignment horizontal="left" vertical="center"/>
    </xf>
    <xf numFmtId="0" fontId="18" fillId="3" borderId="1" xfId="2" applyFont="1" applyFill="1" applyBorder="1" applyAlignment="1">
      <alignment horizontal="left" vertical="center"/>
    </xf>
    <xf numFmtId="0" fontId="22" fillId="3" borderId="1" xfId="2" applyFont="1" applyFill="1" applyBorder="1" applyAlignment="1">
      <alignment horizontal="center" vertical="center"/>
    </xf>
    <xf numFmtId="0" fontId="18" fillId="3" borderId="1" xfId="2" applyFont="1" applyFill="1" applyBorder="1" applyAlignment="1">
      <alignment horizontal="center" vertical="center"/>
    </xf>
    <xf numFmtId="0" fontId="24" fillId="3" borderId="1" xfId="2" applyFont="1" applyFill="1" applyBorder="1" applyAlignment="1">
      <alignment vertical="center" wrapText="1"/>
    </xf>
    <xf numFmtId="49" fontId="26" fillId="3" borderId="7" xfId="2" applyNumberFormat="1" applyFont="1" applyFill="1" applyBorder="1" applyAlignment="1">
      <alignment horizontal="left" vertical="center" wrapText="1"/>
    </xf>
    <xf numFmtId="0" fontId="22" fillId="3" borderId="5" xfId="2" applyFont="1" applyFill="1" applyBorder="1" applyAlignment="1">
      <alignment horizontal="center" vertical="center"/>
    </xf>
    <xf numFmtId="0" fontId="22" fillId="3" borderId="4" xfId="2" applyFont="1" applyFill="1" applyBorder="1" applyAlignment="1">
      <alignment horizontal="center" vertical="center"/>
    </xf>
    <xf numFmtId="0" fontId="18" fillId="3" borderId="6" xfId="2" applyFont="1" applyFill="1" applyBorder="1" applyAlignment="1">
      <alignment vertical="center"/>
    </xf>
    <xf numFmtId="49" fontId="18" fillId="3" borderId="1" xfId="2" applyNumberFormat="1" applyFont="1" applyFill="1" applyBorder="1" applyAlignment="1">
      <alignment horizontal="right" vertical="center"/>
    </xf>
    <xf numFmtId="1" fontId="23" fillId="3" borderId="7" xfId="2" applyNumberFormat="1" applyFont="1" applyFill="1" applyBorder="1" applyAlignment="1">
      <alignment horizontal="left" vertical="center" wrapText="1"/>
    </xf>
    <xf numFmtId="0" fontId="22" fillId="3" borderId="6" xfId="2" applyFont="1" applyFill="1" applyBorder="1" applyAlignment="1">
      <alignment horizontal="center" vertical="center"/>
    </xf>
    <xf numFmtId="0" fontId="22" fillId="3" borderId="7" xfId="2" applyFont="1" applyFill="1" applyBorder="1" applyAlignment="1">
      <alignment horizontal="center" vertical="center"/>
    </xf>
    <xf numFmtId="0" fontId="19" fillId="3" borderId="1" xfId="2" applyFill="1" applyBorder="1" applyAlignment="1">
      <alignment vertical="center"/>
    </xf>
    <xf numFmtId="0" fontId="19" fillId="3" borderId="34" xfId="2" applyFill="1" applyBorder="1" applyAlignment="1">
      <alignment horizontal="center" vertical="center"/>
    </xf>
    <xf numFmtId="0" fontId="22" fillId="3" borderId="3" xfId="2" applyFont="1" applyFill="1" applyBorder="1" applyAlignment="1">
      <alignment horizontal="center" vertical="center"/>
    </xf>
    <xf numFmtId="0" fontId="22" fillId="3" borderId="9" xfId="2" applyFont="1" applyFill="1" applyBorder="1" applyAlignment="1">
      <alignment horizontal="center" vertical="center"/>
    </xf>
    <xf numFmtId="0" fontId="27" fillId="3" borderId="10" xfId="2" applyFont="1" applyFill="1" applyBorder="1" applyAlignment="1">
      <alignment vertical="center"/>
    </xf>
    <xf numFmtId="0" fontId="27" fillId="3" borderId="1" xfId="2" applyFont="1" applyFill="1" applyBorder="1" applyAlignment="1">
      <alignment horizontal="center" vertical="center"/>
    </xf>
    <xf numFmtId="0" fontId="27" fillId="3" borderId="8" xfId="2" applyFont="1" applyFill="1" applyBorder="1" applyAlignment="1">
      <alignment horizontal="center" vertical="center"/>
    </xf>
    <xf numFmtId="0" fontId="19" fillId="0" borderId="2" xfId="2" applyBorder="1" applyAlignment="1">
      <alignment horizontal="left" vertical="center"/>
    </xf>
    <xf numFmtId="0" fontId="34" fillId="0" borderId="9" xfId="2" applyFont="1" applyBorder="1" applyAlignment="1">
      <alignment horizontal="center" vertical="center"/>
    </xf>
    <xf numFmtId="0" fontId="22" fillId="0" borderId="3" xfId="2" quotePrefix="1" applyFont="1" applyBorder="1" applyAlignment="1">
      <alignment horizontal="center" vertical="center"/>
    </xf>
    <xf numFmtId="0" fontId="22" fillId="0" borderId="4" xfId="2" quotePrefix="1" applyFont="1" applyBorder="1" applyAlignment="1">
      <alignment horizontal="center" vertical="center"/>
    </xf>
    <xf numFmtId="0" fontId="19" fillId="0" borderId="0" xfId="2" applyAlignment="1">
      <alignment horizontal="center" vertical="center"/>
    </xf>
    <xf numFmtId="0" fontId="21" fillId="3" borderId="1" xfId="2" applyFont="1" applyFill="1" applyBorder="1" applyAlignment="1">
      <alignment horizontal="left" vertical="center"/>
    </xf>
    <xf numFmtId="0" fontId="27" fillId="0" borderId="40" xfId="2" applyFont="1" applyBorder="1" applyAlignment="1">
      <alignment horizontal="center" vertical="center"/>
    </xf>
    <xf numFmtId="164" fontId="24" fillId="0" borderId="0" xfId="2" applyNumberFormat="1" applyFont="1" applyAlignment="1">
      <alignment vertical="center"/>
    </xf>
    <xf numFmtId="1" fontId="25" fillId="0" borderId="0" xfId="2" applyNumberFormat="1" applyFont="1" applyAlignment="1">
      <alignment vertical="center"/>
    </xf>
    <xf numFmtId="0" fontId="19" fillId="0" borderId="0" xfId="2" applyAlignment="1">
      <alignment horizontal="left" vertical="center"/>
    </xf>
    <xf numFmtId="0" fontId="19" fillId="0" borderId="0" xfId="2" applyAlignment="1">
      <alignment vertical="center" wrapText="1"/>
    </xf>
    <xf numFmtId="0" fontId="20" fillId="0" borderId="0" xfId="2" applyFont="1" applyAlignment="1">
      <alignment horizontal="center" vertical="center"/>
    </xf>
    <xf numFmtId="0" fontId="18" fillId="0" borderId="0" xfId="2" applyFont="1" applyAlignment="1">
      <alignment horizontal="center" vertical="center"/>
    </xf>
    <xf numFmtId="49" fontId="19" fillId="0" borderId="0" xfId="2" applyNumberFormat="1" applyAlignment="1">
      <alignment horizontal="right" vertical="center"/>
    </xf>
    <xf numFmtId="0" fontId="19" fillId="0" borderId="0" xfId="2" applyAlignment="1">
      <alignment horizontal="left" vertical="center" wrapText="1"/>
    </xf>
    <xf numFmtId="0" fontId="19" fillId="0" borderId="1" xfId="0" applyFont="1" applyBorder="1" applyAlignment="1">
      <alignment horizontal="left" vertical="center"/>
    </xf>
    <xf numFmtId="0" fontId="20" fillId="0" borderId="1" xfId="0" applyFont="1" applyBorder="1" applyAlignment="1">
      <alignment horizontal="left" vertical="center"/>
    </xf>
    <xf numFmtId="0" fontId="22" fillId="0" borderId="1" xfId="0" applyFont="1" applyBorder="1" applyAlignment="1">
      <alignment horizontal="center" vertical="center"/>
    </xf>
    <xf numFmtId="0" fontId="18" fillId="0" borderId="1" xfId="0" applyFont="1" applyBorder="1" applyAlignment="1">
      <alignment horizontal="center" vertical="center"/>
    </xf>
    <xf numFmtId="0" fontId="24" fillId="0" borderId="1" xfId="0" applyFont="1" applyBorder="1" applyAlignment="1">
      <alignment vertical="center" wrapText="1"/>
    </xf>
    <xf numFmtId="49" fontId="26" fillId="0" borderId="7" xfId="0" applyNumberFormat="1" applyFont="1" applyBorder="1" applyAlignment="1">
      <alignment horizontal="left" vertical="center" wrapText="1"/>
    </xf>
    <xf numFmtId="0" fontId="27" fillId="0" borderId="10" xfId="0" applyFont="1" applyBorder="1" applyAlignment="1">
      <alignment vertical="center"/>
    </xf>
    <xf numFmtId="0" fontId="27" fillId="0" borderId="1" xfId="0" applyFont="1" applyBorder="1" applyAlignment="1">
      <alignment horizontal="center" vertical="center"/>
    </xf>
    <xf numFmtId="0" fontId="27" fillId="0" borderId="8" xfId="0" applyFont="1" applyBorder="1" applyAlignment="1">
      <alignment horizontal="center" vertical="center"/>
    </xf>
    <xf numFmtId="164" fontId="36" fillId="5" borderId="0" xfId="0" applyNumberFormat="1" applyFont="1" applyFill="1" applyAlignment="1">
      <alignment horizontal="center" vertical="center"/>
    </xf>
    <xf numFmtId="1" fontId="36" fillId="5" borderId="0" xfId="0" applyNumberFormat="1" applyFont="1" applyFill="1" applyAlignment="1">
      <alignment horizontal="center" vertical="center"/>
    </xf>
    <xf numFmtId="0" fontId="20" fillId="6" borderId="18" xfId="0" applyFont="1" applyFill="1" applyBorder="1" applyAlignment="1">
      <alignment horizontal="center" vertical="center" wrapText="1"/>
    </xf>
    <xf numFmtId="0" fontId="20" fillId="6" borderId="21" xfId="0" applyFont="1" applyFill="1" applyBorder="1" applyAlignment="1">
      <alignment horizontal="center" vertical="center" wrapText="1"/>
    </xf>
    <xf numFmtId="165" fontId="19" fillId="0" borderId="34" xfId="0" applyNumberFormat="1" applyFont="1" applyBorder="1" applyAlignment="1">
      <alignment horizontal="left" vertical="center"/>
    </xf>
    <xf numFmtId="165" fontId="18" fillId="3" borderId="1" xfId="0" applyNumberFormat="1" applyFont="1" applyFill="1" applyBorder="1" applyAlignment="1">
      <alignment horizontal="left" vertical="center"/>
    </xf>
    <xf numFmtId="165" fontId="19" fillId="0" borderId="1" xfId="0" applyNumberFormat="1" applyFont="1" applyBorder="1" applyAlignment="1">
      <alignment horizontal="left" vertical="center"/>
    </xf>
    <xf numFmtId="165" fontId="19" fillId="0" borderId="0" xfId="0" applyNumberFormat="1" applyFont="1" applyAlignment="1">
      <alignment horizontal="left" vertical="center"/>
    </xf>
    <xf numFmtId="165" fontId="24" fillId="0" borderId="0" xfId="0" applyNumberFormat="1" applyFont="1" applyAlignment="1">
      <alignment vertical="center"/>
    </xf>
    <xf numFmtId="165" fontId="36" fillId="5" borderId="0" xfId="0" applyNumberFormat="1" applyFont="1" applyFill="1" applyAlignment="1">
      <alignment horizontal="center" vertical="center"/>
    </xf>
    <xf numFmtId="165" fontId="23" fillId="2" borderId="14" xfId="0" applyNumberFormat="1" applyFont="1" applyFill="1" applyBorder="1" applyAlignment="1">
      <alignment horizontal="center" vertical="center" textRotation="90" wrapText="1"/>
    </xf>
    <xf numFmtId="49" fontId="37" fillId="0" borderId="2" xfId="0" applyNumberFormat="1" applyFont="1" applyBorder="1" applyAlignment="1">
      <alignment horizontal="left" vertical="center"/>
    </xf>
    <xf numFmtId="49" fontId="38" fillId="3" borderId="10" xfId="0" applyNumberFormat="1" applyFont="1" applyFill="1" applyBorder="1" applyAlignment="1">
      <alignment horizontal="left" vertical="center"/>
    </xf>
    <xf numFmtId="0" fontId="37" fillId="0" borderId="2" xfId="0" applyFont="1" applyBorder="1" applyAlignment="1">
      <alignment horizontal="left" vertical="center"/>
    </xf>
    <xf numFmtId="49" fontId="37" fillId="0" borderId="10" xfId="0" applyNumberFormat="1" applyFont="1" applyBorder="1" applyAlignment="1">
      <alignment horizontal="left" vertical="center"/>
    </xf>
    <xf numFmtId="164" fontId="37" fillId="0" borderId="0" xfId="0" applyNumberFormat="1" applyFont="1" applyAlignment="1">
      <alignment vertical="center"/>
    </xf>
    <xf numFmtId="0" fontId="37" fillId="0" borderId="0" xfId="0" applyFont="1" applyAlignment="1">
      <alignment horizontal="left" vertical="center"/>
    </xf>
    <xf numFmtId="164" fontId="37" fillId="5" borderId="0" xfId="0" applyNumberFormat="1" applyFont="1" applyFill="1" applyAlignment="1">
      <alignment horizontal="center" vertical="center"/>
    </xf>
    <xf numFmtId="0" fontId="39" fillId="6" borderId="14" xfId="0" applyFont="1" applyFill="1" applyBorder="1" applyAlignment="1">
      <alignment vertical="center" wrapText="1"/>
    </xf>
    <xf numFmtId="0" fontId="40" fillId="0" borderId="0" xfId="2" applyFont="1" applyAlignment="1">
      <alignment horizontal="center" vertical="center"/>
    </xf>
    <xf numFmtId="0" fontId="40" fillId="0" borderId="0" xfId="2" applyFont="1" applyAlignment="1">
      <alignment vertical="center"/>
    </xf>
    <xf numFmtId="0" fontId="41" fillId="0" borderId="0" xfId="2" applyFont="1" applyAlignment="1">
      <alignment horizontal="center" vertical="center"/>
    </xf>
    <xf numFmtId="0" fontId="20" fillId="0" borderId="0" xfId="2" applyFont="1" applyAlignment="1">
      <alignment vertical="center" wrapText="1"/>
    </xf>
    <xf numFmtId="0" fontId="20" fillId="0" borderId="0" xfId="2" applyFont="1" applyAlignment="1">
      <alignment horizontal="center" vertical="top" wrapText="1"/>
    </xf>
    <xf numFmtId="0" fontId="20" fillId="0" borderId="40" xfId="2" applyFont="1" applyBorder="1" applyAlignment="1">
      <alignment horizontal="left" vertical="center"/>
    </xf>
    <xf numFmtId="0" fontId="22" fillId="0" borderId="34" xfId="2" applyFont="1" applyBorder="1" applyAlignment="1">
      <alignment horizontal="center" vertical="center"/>
    </xf>
    <xf numFmtId="0" fontId="22" fillId="0" borderId="1" xfId="2" applyFont="1" applyBorder="1" applyAlignment="1">
      <alignment horizontal="center" vertical="center"/>
    </xf>
    <xf numFmtId="0" fontId="20" fillId="0" borderId="1" xfId="2" applyFont="1" applyBorder="1" applyAlignment="1">
      <alignment horizontal="left" vertical="center"/>
    </xf>
    <xf numFmtId="0" fontId="41" fillId="0" borderId="6" xfId="2" applyFont="1" applyBorder="1" applyAlignment="1">
      <alignment horizontal="center" vertical="center" wrapText="1"/>
    </xf>
    <xf numFmtId="0" fontId="41" fillId="0" borderId="3" xfId="2" applyFont="1" applyBorder="1" applyAlignment="1">
      <alignment horizontal="center" vertical="center" wrapText="1"/>
    </xf>
    <xf numFmtId="0" fontId="18" fillId="0" borderId="6" xfId="2" applyFont="1" applyBorder="1" applyAlignment="1">
      <alignment horizontal="center" vertical="center" wrapText="1"/>
    </xf>
    <xf numFmtId="0" fontId="18" fillId="0" borderId="41" xfId="2" applyFont="1" applyBorder="1" applyAlignment="1">
      <alignment horizontal="center" vertical="center" wrapText="1"/>
    </xf>
    <xf numFmtId="0" fontId="18" fillId="0" borderId="1" xfId="2" applyFont="1" applyBorder="1" applyAlignment="1">
      <alignment horizontal="center" vertical="center" wrapText="1"/>
    </xf>
    <xf numFmtId="0" fontId="18" fillId="0" borderId="34" xfId="2" applyFont="1" applyBorder="1" applyAlignment="1">
      <alignment horizontal="center" vertical="center" wrapText="1"/>
    </xf>
    <xf numFmtId="0" fontId="18" fillId="0" borderId="3" xfId="2" applyFont="1" applyBorder="1" applyAlignment="1">
      <alignment horizontal="center" vertical="center" wrapText="1"/>
    </xf>
    <xf numFmtId="0" fontId="42" fillId="0" borderId="41" xfId="2" applyFont="1" applyBorder="1" applyAlignment="1">
      <alignment horizontal="center" vertical="center" wrapText="1"/>
    </xf>
    <xf numFmtId="0" fontId="20" fillId="0" borderId="41" xfId="2" applyFont="1" applyBorder="1" applyAlignment="1">
      <alignment horizontal="left" vertical="center"/>
    </xf>
    <xf numFmtId="0" fontId="19" fillId="0" borderId="43" xfId="195" applyFont="1" applyBorder="1" applyAlignment="1">
      <alignment horizontal="left" vertical="center"/>
    </xf>
    <xf numFmtId="0" fontId="19" fillId="0" borderId="43" xfId="195" applyFont="1" applyBorder="1" applyAlignment="1">
      <alignment vertical="center"/>
    </xf>
    <xf numFmtId="0" fontId="19" fillId="0" borderId="43" xfId="195" quotePrefix="1" applyFont="1" applyBorder="1" applyAlignment="1">
      <alignment horizontal="center" vertical="center"/>
    </xf>
    <xf numFmtId="0" fontId="19" fillId="0" borderId="43" xfId="195" applyFont="1" applyBorder="1" applyAlignment="1">
      <alignment horizontal="center" vertical="center"/>
    </xf>
    <xf numFmtId="0" fontId="19" fillId="0" borderId="43" xfId="325" applyFont="1" applyBorder="1" applyAlignment="1">
      <alignment horizontal="center" vertical="center"/>
    </xf>
    <xf numFmtId="0" fontId="19" fillId="0" borderId="43" xfId="325" applyFont="1" applyBorder="1" applyAlignment="1">
      <alignment vertical="center"/>
    </xf>
    <xf numFmtId="0" fontId="19" fillId="0" borderId="43" xfId="326" applyFont="1" applyBorder="1" applyAlignment="1">
      <alignment horizontal="center" vertical="center"/>
    </xf>
    <xf numFmtId="0" fontId="19" fillId="0" borderId="43" xfId="326" applyFont="1" applyBorder="1" applyAlignment="1">
      <alignment vertical="center"/>
    </xf>
    <xf numFmtId="0" fontId="20" fillId="0" borderId="0" xfId="2" applyFont="1" applyAlignment="1">
      <alignment vertical="center"/>
    </xf>
    <xf numFmtId="0" fontId="19" fillId="0" borderId="43" xfId="2" applyBorder="1" applyAlignment="1">
      <alignment vertical="center"/>
    </xf>
    <xf numFmtId="0" fontId="29" fillId="0" borderId="43" xfId="195" applyFont="1" applyBorder="1" applyAlignment="1">
      <alignment horizontal="center" vertical="center"/>
    </xf>
    <xf numFmtId="0" fontId="18" fillId="0" borderId="46" xfId="2" applyFont="1" applyBorder="1" applyAlignment="1">
      <alignment horizontal="center" vertical="center" wrapText="1"/>
    </xf>
    <xf numFmtId="0" fontId="21" fillId="0" borderId="3" xfId="2" applyFont="1" applyBorder="1" applyAlignment="1">
      <alignment horizontal="center" vertical="center" wrapText="1"/>
    </xf>
    <xf numFmtId="0" fontId="41" fillId="0" borderId="34" xfId="2" applyFont="1" applyBorder="1" applyAlignment="1">
      <alignment horizontal="center" vertical="center"/>
    </xf>
    <xf numFmtId="0" fontId="22" fillId="0" borderId="40" xfId="2" applyFont="1" applyBorder="1" applyAlignment="1">
      <alignment horizontal="center" vertical="center"/>
    </xf>
    <xf numFmtId="0" fontId="20" fillId="0" borderId="4" xfId="2" applyFont="1" applyBorder="1" applyAlignment="1">
      <alignment horizontal="left" vertical="center"/>
    </xf>
    <xf numFmtId="0" fontId="41" fillId="0" borderId="1" xfId="2" applyFont="1" applyBorder="1" applyAlignment="1">
      <alignment horizontal="center" vertical="center" wrapText="1"/>
    </xf>
    <xf numFmtId="0" fontId="20" fillId="0" borderId="6" xfId="2" applyFont="1" applyBorder="1" applyAlignment="1">
      <alignment horizontal="left" vertical="center"/>
    </xf>
    <xf numFmtId="0" fontId="41" fillId="0" borderId="40" xfId="2" applyFont="1" applyBorder="1" applyAlignment="1">
      <alignment horizontal="center" vertical="center" wrapText="1"/>
    </xf>
    <xf numFmtId="0" fontId="18" fillId="0" borderId="40" xfId="2" applyFont="1" applyBorder="1" applyAlignment="1">
      <alignment horizontal="center" vertical="center" wrapText="1"/>
    </xf>
    <xf numFmtId="0" fontId="20" fillId="0" borderId="34" xfId="2" applyFont="1" applyBorder="1" applyAlignment="1">
      <alignment horizontal="left" vertical="center"/>
    </xf>
    <xf numFmtId="0" fontId="41" fillId="0" borderId="34" xfId="2" applyFont="1" applyBorder="1" applyAlignment="1">
      <alignment horizontal="center" vertical="center" wrapText="1"/>
    </xf>
    <xf numFmtId="0" fontId="42" fillId="0" borderId="1" xfId="2" applyFont="1" applyBorder="1" applyAlignment="1">
      <alignment horizontal="center" vertical="center" wrapText="1"/>
    </xf>
    <xf numFmtId="0" fontId="42" fillId="0" borderId="40" xfId="2" applyFont="1" applyBorder="1" applyAlignment="1">
      <alignment horizontal="center" vertical="center" wrapText="1"/>
    </xf>
    <xf numFmtId="0" fontId="20" fillId="0" borderId="43" xfId="2" applyFont="1" applyBorder="1" applyAlignment="1">
      <alignment vertical="center"/>
    </xf>
    <xf numFmtId="0" fontId="20" fillId="0" borderId="43" xfId="2" applyFont="1" applyBorder="1" applyAlignment="1">
      <alignment horizontal="left" vertical="center"/>
    </xf>
    <xf numFmtId="0" fontId="19" fillId="0" borderId="0" xfId="0" applyFont="1"/>
    <xf numFmtId="0" fontId="20" fillId="0" borderId="43" xfId="195" applyFont="1" applyBorder="1" applyAlignment="1">
      <alignment horizontal="center" vertical="center"/>
    </xf>
    <xf numFmtId="0" fontId="20" fillId="0" borderId="43" xfId="2" applyFont="1" applyBorder="1" applyAlignment="1">
      <alignment horizontal="center" vertical="center"/>
    </xf>
    <xf numFmtId="0" fontId="28" fillId="0" borderId="43" xfId="195" applyFont="1" applyBorder="1" applyAlignment="1">
      <alignment horizontal="center" vertical="center"/>
    </xf>
    <xf numFmtId="0" fontId="19" fillId="0" borderId="0" xfId="0" applyFont="1" applyAlignment="1">
      <alignment horizontal="center"/>
    </xf>
    <xf numFmtId="0" fontId="22" fillId="0" borderId="2" xfId="2" applyFont="1" applyBorder="1" applyAlignment="1">
      <alignment horizontal="center" vertical="center"/>
    </xf>
    <xf numFmtId="0" fontId="27" fillId="0" borderId="40" xfId="2" applyFont="1" applyBorder="1" applyAlignment="1">
      <alignment horizontal="left" vertical="center"/>
    </xf>
    <xf numFmtId="0" fontId="22" fillId="2" borderId="35" xfId="2" applyFont="1" applyFill="1" applyBorder="1" applyAlignment="1">
      <alignment horizontal="center" vertical="center" wrapText="1"/>
    </xf>
    <xf numFmtId="0" fontId="22" fillId="2" borderId="49" xfId="2" applyFont="1" applyFill="1" applyBorder="1" applyAlignment="1">
      <alignment horizontal="center" vertical="top" wrapText="1"/>
    </xf>
    <xf numFmtId="0" fontId="22" fillId="2" borderId="49" xfId="2" applyFont="1" applyFill="1" applyBorder="1" applyAlignment="1">
      <alignment horizontal="left" vertical="top" wrapText="1"/>
    </xf>
    <xf numFmtId="0" fontId="27" fillId="0" borderId="43" xfId="2" applyFont="1" applyBorder="1" applyAlignment="1">
      <alignment horizontal="center" vertical="center"/>
    </xf>
    <xf numFmtId="0" fontId="22" fillId="0" borderId="43" xfId="2" applyFont="1" applyBorder="1" applyAlignment="1">
      <alignment horizontal="center" vertical="center"/>
    </xf>
    <xf numFmtId="0" fontId="22" fillId="8" borderId="43" xfId="2" applyFont="1" applyFill="1" applyBorder="1" applyAlignment="1">
      <alignment horizontal="center" vertical="center" wrapText="1"/>
    </xf>
    <xf numFmtId="0" fontId="27" fillId="0" borderId="43" xfId="2" applyFont="1" applyBorder="1" applyAlignment="1">
      <alignment horizontal="left" vertical="center"/>
    </xf>
    <xf numFmtId="0" fontId="0" fillId="0" borderId="0" xfId="0" applyAlignment="1">
      <alignment horizontal="left"/>
    </xf>
    <xf numFmtId="0" fontId="22" fillId="0" borderId="43" xfId="2" applyFont="1" applyBorder="1" applyAlignment="1">
      <alignment horizontal="center" vertical="center" wrapText="1"/>
    </xf>
    <xf numFmtId="0" fontId="27" fillId="0" borderId="43" xfId="2" applyFont="1" applyBorder="1" applyAlignment="1">
      <alignment vertical="center" wrapText="1"/>
    </xf>
    <xf numFmtId="0" fontId="27" fillId="0" borderId="43" xfId="2" applyFont="1" applyBorder="1" applyAlignment="1">
      <alignment horizontal="left" vertical="center" wrapText="1"/>
    </xf>
    <xf numFmtId="0" fontId="46" fillId="0" borderId="43" xfId="2" applyFont="1" applyBorder="1" applyAlignment="1">
      <alignment horizontal="center" vertical="center" wrapText="1"/>
    </xf>
    <xf numFmtId="0" fontId="22" fillId="0" borderId="43" xfId="0" applyFont="1" applyBorder="1" applyAlignment="1">
      <alignment horizontal="center" vertical="center" wrapText="1"/>
    </xf>
    <xf numFmtId="0" fontId="27" fillId="0" borderId="43" xfId="0" applyFont="1" applyBorder="1" applyAlignment="1">
      <alignment vertical="center" wrapText="1"/>
    </xf>
    <xf numFmtId="0" fontId="22" fillId="0" borderId="43" xfId="0" applyFont="1" applyBorder="1" applyAlignment="1">
      <alignment horizontal="center" vertical="center"/>
    </xf>
    <xf numFmtId="0" fontId="40" fillId="2" borderId="14" xfId="2" applyFont="1" applyFill="1" applyBorder="1" applyAlignment="1">
      <alignment horizontal="center" vertical="top" wrapText="1"/>
    </xf>
    <xf numFmtId="0" fontId="40" fillId="2" borderId="18" xfId="2" applyFont="1" applyFill="1" applyBorder="1" applyAlignment="1">
      <alignment horizontal="center" vertical="top" wrapText="1"/>
    </xf>
    <xf numFmtId="0" fontId="40" fillId="2" borderId="21" xfId="2" applyFont="1" applyFill="1" applyBorder="1" applyAlignment="1">
      <alignment horizontal="center" vertical="top" wrapText="1"/>
    </xf>
    <xf numFmtId="49" fontId="41" fillId="0" borderId="6" xfId="2" applyNumberFormat="1" applyFont="1" applyBorder="1" applyAlignment="1">
      <alignment horizontal="center" vertical="center"/>
    </xf>
    <xf numFmtId="1" fontId="24" fillId="0" borderId="7" xfId="2" applyNumberFormat="1" applyFont="1" applyBorder="1" applyAlignment="1">
      <alignment horizontal="center" vertical="center" wrapText="1"/>
    </xf>
    <xf numFmtId="49" fontId="41" fillId="0" borderId="0" xfId="2" applyNumberFormat="1" applyFont="1" applyAlignment="1">
      <alignment horizontal="center" vertical="center"/>
    </xf>
    <xf numFmtId="0" fontId="24" fillId="0" borderId="0" xfId="2" applyFont="1" applyAlignment="1">
      <alignment horizontal="center" vertical="center" wrapText="1"/>
    </xf>
    <xf numFmtId="0" fontId="21" fillId="7" borderId="47" xfId="195" applyFont="1" applyFill="1" applyBorder="1" applyAlignment="1">
      <alignment horizontal="center" vertical="center" wrapText="1" shrinkToFit="1"/>
    </xf>
    <xf numFmtId="0" fontId="21" fillId="7" borderId="47" xfId="195" applyFont="1" applyFill="1" applyBorder="1" applyAlignment="1">
      <alignment horizontal="center" vertical="center"/>
    </xf>
    <xf numFmtId="0" fontId="21" fillId="7" borderId="43" xfId="195" applyFont="1" applyFill="1" applyBorder="1" applyAlignment="1">
      <alignment horizontal="center" vertical="center" wrapText="1"/>
    </xf>
    <xf numFmtId="0" fontId="21" fillId="7" borderId="43" xfId="195" applyFont="1" applyFill="1" applyBorder="1" applyAlignment="1">
      <alignment horizontal="center" vertical="center"/>
    </xf>
    <xf numFmtId="0" fontId="41" fillId="0" borderId="6" xfId="2" applyFont="1" applyBorder="1" applyAlignment="1">
      <alignment horizontal="center" vertical="center"/>
    </xf>
    <xf numFmtId="49" fontId="18" fillId="2" borderId="49" xfId="2" applyNumberFormat="1" applyFont="1" applyFill="1" applyBorder="1" applyAlignment="1">
      <alignment horizontal="center" vertical="center" wrapText="1"/>
    </xf>
    <xf numFmtId="0" fontId="18" fillId="2" borderId="49" xfId="2" applyFont="1" applyFill="1" applyBorder="1" applyAlignment="1">
      <alignment horizontal="center" vertical="center" wrapText="1"/>
    </xf>
    <xf numFmtId="0" fontId="41" fillId="0" borderId="50" xfId="2" applyFont="1" applyBorder="1" applyAlignment="1">
      <alignment horizontal="center" vertical="center"/>
    </xf>
    <xf numFmtId="0" fontId="21" fillId="0" borderId="43" xfId="2" applyFont="1" applyBorder="1" applyAlignment="1">
      <alignment horizontal="left" vertical="center" wrapText="1" shrinkToFit="1"/>
    </xf>
    <xf numFmtId="0" fontId="18" fillId="10" borderId="43" xfId="2" applyFont="1" applyFill="1" applyBorder="1" applyAlignment="1">
      <alignment horizontal="center" vertical="center"/>
    </xf>
    <xf numFmtId="0" fontId="18" fillId="11" borderId="43" xfId="2" applyFont="1" applyFill="1" applyBorder="1" applyAlignment="1">
      <alignment horizontal="center" vertical="center"/>
    </xf>
    <xf numFmtId="0" fontId="18" fillId="9" borderId="43" xfId="2" applyFont="1" applyFill="1" applyBorder="1" applyAlignment="1">
      <alignment horizontal="center" vertical="center"/>
    </xf>
    <xf numFmtId="0" fontId="18" fillId="12" borderId="43" xfId="2" applyFont="1" applyFill="1" applyBorder="1" applyAlignment="1">
      <alignment horizontal="center" vertical="center"/>
    </xf>
    <xf numFmtId="0" fontId="18" fillId="13" borderId="43" xfId="2" applyFont="1" applyFill="1" applyBorder="1" applyAlignment="1">
      <alignment horizontal="center" vertical="center"/>
    </xf>
    <xf numFmtId="0" fontId="18" fillId="14" borderId="43" xfId="2" applyFont="1" applyFill="1" applyBorder="1" applyAlignment="1">
      <alignment horizontal="center" vertical="center"/>
    </xf>
    <xf numFmtId="0" fontId="20" fillId="0" borderId="43" xfId="2" applyFont="1" applyBorder="1" applyAlignment="1">
      <alignment horizontal="left" vertical="center" wrapText="1" shrinkToFit="1"/>
    </xf>
    <xf numFmtId="1" fontId="24" fillId="11" borderId="7" xfId="2" applyNumberFormat="1" applyFont="1" applyFill="1" applyBorder="1" applyAlignment="1">
      <alignment horizontal="center" vertical="center" wrapText="1"/>
    </xf>
    <xf numFmtId="1" fontId="24" fillId="9" borderId="7" xfId="2" applyNumberFormat="1" applyFont="1" applyFill="1" applyBorder="1" applyAlignment="1">
      <alignment horizontal="center" vertical="center" wrapText="1"/>
    </xf>
    <xf numFmtId="1" fontId="24" fillId="10" borderId="7" xfId="2" applyNumberFormat="1" applyFont="1" applyFill="1" applyBorder="1" applyAlignment="1">
      <alignment horizontal="center" vertical="center" wrapText="1"/>
    </xf>
    <xf numFmtId="1" fontId="24" fillId="7" borderId="7" xfId="2" applyNumberFormat="1" applyFont="1" applyFill="1" applyBorder="1" applyAlignment="1">
      <alignment horizontal="center" vertical="center" wrapText="1"/>
    </xf>
    <xf numFmtId="0" fontId="18" fillId="7" borderId="43" xfId="2" applyFont="1" applyFill="1" applyBorder="1" applyAlignment="1">
      <alignment horizontal="center" vertical="center"/>
    </xf>
    <xf numFmtId="1" fontId="24" fillId="12" borderId="7" xfId="2" applyNumberFormat="1" applyFont="1" applyFill="1" applyBorder="1" applyAlignment="1">
      <alignment horizontal="center" vertical="center" wrapText="1"/>
    </xf>
    <xf numFmtId="1" fontId="24" fillId="12" borderId="1" xfId="2" applyNumberFormat="1" applyFont="1" applyFill="1" applyBorder="1" applyAlignment="1">
      <alignment horizontal="center" vertical="center" wrapText="1"/>
    </xf>
    <xf numFmtId="1" fontId="24" fillId="15" borderId="7" xfId="2" applyNumberFormat="1" applyFont="1" applyFill="1" applyBorder="1" applyAlignment="1">
      <alignment horizontal="center" vertical="center" wrapText="1"/>
    </xf>
    <xf numFmtId="0" fontId="18" fillId="16" borderId="43" xfId="2" applyFont="1" applyFill="1" applyBorder="1" applyAlignment="1">
      <alignment horizontal="center" vertical="center"/>
    </xf>
    <xf numFmtId="1" fontId="24" fillId="16" borderId="7" xfId="2" applyNumberFormat="1" applyFont="1" applyFill="1" applyBorder="1" applyAlignment="1">
      <alignment horizontal="center" vertical="center" wrapText="1"/>
    </xf>
    <xf numFmtId="1" fontId="24" fillId="13" borderId="7" xfId="2" applyNumberFormat="1" applyFont="1" applyFill="1" applyBorder="1" applyAlignment="1">
      <alignment horizontal="center" vertical="center" wrapText="1"/>
    </xf>
    <xf numFmtId="0" fontId="18" fillId="0" borderId="43" xfId="2" applyFont="1" applyFill="1" applyBorder="1" applyAlignment="1">
      <alignment horizontal="center" vertical="center"/>
    </xf>
    <xf numFmtId="0" fontId="20" fillId="0" borderId="43" xfId="2" applyFont="1" applyFill="1" applyBorder="1" applyAlignment="1">
      <alignment horizontal="left" vertical="center" wrapText="1" shrinkToFit="1"/>
    </xf>
    <xf numFmtId="0" fontId="18" fillId="17" borderId="43" xfId="2" applyFont="1" applyFill="1" applyBorder="1" applyAlignment="1">
      <alignment horizontal="center" vertical="center"/>
    </xf>
    <xf numFmtId="1" fontId="24" fillId="17" borderId="7" xfId="2" applyNumberFormat="1" applyFont="1" applyFill="1" applyBorder="1" applyAlignment="1">
      <alignment horizontal="center" vertical="center" wrapText="1"/>
    </xf>
    <xf numFmtId="1" fontId="24" fillId="18" borderId="7" xfId="2" applyNumberFormat="1" applyFont="1" applyFill="1" applyBorder="1" applyAlignment="1">
      <alignment horizontal="center" vertical="center" wrapText="1"/>
    </xf>
    <xf numFmtId="0" fontId="18" fillId="18" borderId="43" xfId="2" applyFont="1" applyFill="1" applyBorder="1" applyAlignment="1">
      <alignment horizontal="center" vertical="center"/>
    </xf>
    <xf numFmtId="0" fontId="40" fillId="2" borderId="29" xfId="2" applyFont="1" applyFill="1" applyBorder="1" applyAlignment="1">
      <alignment horizontal="center" vertical="center" wrapText="1"/>
    </xf>
    <xf numFmtId="0" fontId="40" fillId="2" borderId="33" xfId="2" applyFont="1" applyFill="1" applyBorder="1" applyAlignment="1">
      <alignment horizontal="center" vertical="center" wrapText="1"/>
    </xf>
    <xf numFmtId="0" fontId="40" fillId="2" borderId="51" xfId="2" applyFont="1" applyFill="1" applyBorder="1" applyAlignment="1">
      <alignment horizontal="center" vertical="center" wrapText="1"/>
    </xf>
    <xf numFmtId="49" fontId="21" fillId="2" borderId="15" xfId="2" applyNumberFormat="1" applyFont="1" applyFill="1" applyBorder="1" applyAlignment="1">
      <alignment vertical="center" wrapText="1"/>
    </xf>
    <xf numFmtId="49" fontId="49" fillId="3" borderId="10" xfId="2" applyNumberFormat="1" applyFont="1" applyFill="1" applyBorder="1" applyAlignment="1">
      <alignment horizontal="left" vertical="center"/>
    </xf>
    <xf numFmtId="0" fontId="22" fillId="3" borderId="1" xfId="2" applyFont="1" applyFill="1" applyBorder="1" applyAlignment="1">
      <alignment horizontal="left" vertical="center"/>
    </xf>
    <xf numFmtId="0" fontId="27" fillId="0" borderId="43" xfId="2" applyFont="1" applyBorder="1" applyAlignment="1">
      <alignment vertical="center"/>
    </xf>
    <xf numFmtId="0" fontId="27" fillId="0" borderId="43" xfId="2" applyFont="1" applyBorder="1" applyAlignment="1">
      <alignment vertical="center" wrapText="1" shrinkToFit="1"/>
    </xf>
    <xf numFmtId="0" fontId="22" fillId="8" borderId="43" xfId="0" applyFont="1" applyFill="1" applyBorder="1" applyAlignment="1">
      <alignment horizontal="center"/>
    </xf>
    <xf numFmtId="0" fontId="0" fillId="11" borderId="43" xfId="0" applyFill="1" applyBorder="1"/>
    <xf numFmtId="0" fontId="27" fillId="0" borderId="43" xfId="0" applyFont="1" applyBorder="1"/>
    <xf numFmtId="0" fontId="0" fillId="18" borderId="43" xfId="0" applyFill="1" applyBorder="1"/>
    <xf numFmtId="0" fontId="27" fillId="0" borderId="43" xfId="0" applyFont="1" applyBorder="1" applyAlignment="1">
      <alignment wrapText="1"/>
    </xf>
    <xf numFmtId="0" fontId="0" fillId="12" borderId="43" xfId="0" applyFill="1" applyBorder="1"/>
    <xf numFmtId="0" fontId="0" fillId="7" borderId="43" xfId="0" applyFill="1" applyBorder="1"/>
    <xf numFmtId="0" fontId="0" fillId="9" borderId="43" xfId="0" applyFill="1" applyBorder="1"/>
    <xf numFmtId="0" fontId="0" fillId="10" borderId="43" xfId="0" applyFill="1" applyBorder="1"/>
    <xf numFmtId="0" fontId="0" fillId="15" borderId="43" xfId="0" applyFill="1" applyBorder="1"/>
    <xf numFmtId="0" fontId="0" fillId="17" borderId="43" xfId="0" applyFill="1" applyBorder="1"/>
    <xf numFmtId="0" fontId="0" fillId="13" borderId="43" xfId="0" applyFill="1" applyBorder="1"/>
    <xf numFmtId="0" fontId="0" fillId="16" borderId="43" xfId="0" applyFill="1" applyBorder="1"/>
    <xf numFmtId="0" fontId="50" fillId="0" borderId="6" xfId="2" applyFont="1" applyBorder="1" applyAlignment="1">
      <alignment horizontal="center" vertical="center" wrapText="1"/>
    </xf>
    <xf numFmtId="49" fontId="21" fillId="2" borderId="15" xfId="2" applyNumberFormat="1" applyFont="1" applyFill="1" applyBorder="1" applyAlignment="1">
      <alignment horizontal="center" vertical="center" wrapText="1"/>
    </xf>
    <xf numFmtId="49" fontId="21" fillId="2" borderId="16" xfId="2" applyNumberFormat="1" applyFont="1" applyFill="1" applyBorder="1" applyAlignment="1">
      <alignment horizontal="center" vertical="center" wrapText="1"/>
    </xf>
    <xf numFmtId="49" fontId="21" fillId="2" borderId="17" xfId="2" applyNumberFormat="1" applyFont="1" applyFill="1" applyBorder="1" applyAlignment="1">
      <alignment horizontal="center" vertical="center" wrapText="1"/>
    </xf>
    <xf numFmtId="0" fontId="20" fillId="2" borderId="48" xfId="2" applyFont="1" applyFill="1" applyBorder="1" applyAlignment="1">
      <alignment horizontal="center" vertical="center" wrapText="1"/>
    </xf>
    <xf numFmtId="0" fontId="20" fillId="2" borderId="41" xfId="2" applyFont="1" applyFill="1" applyBorder="1" applyAlignment="1">
      <alignment horizontal="center" vertical="center" wrapText="1"/>
    </xf>
    <xf numFmtId="0" fontId="21" fillId="2" borderId="36" xfId="2" applyFont="1" applyFill="1" applyBorder="1" applyAlignment="1">
      <alignment horizontal="center" vertical="center" wrapText="1"/>
    </xf>
    <xf numFmtId="0" fontId="21" fillId="2" borderId="35" xfId="2" applyFont="1" applyFill="1" applyBorder="1" applyAlignment="1">
      <alignment horizontal="center" vertical="center" wrapText="1"/>
    </xf>
    <xf numFmtId="0" fontId="21" fillId="0" borderId="35" xfId="0" applyFont="1" applyBorder="1" applyAlignment="1">
      <alignment horizontal="center" vertical="center" wrapText="1"/>
    </xf>
    <xf numFmtId="0" fontId="21" fillId="0" borderId="45" xfId="0" applyFont="1" applyBorder="1" applyAlignment="1">
      <alignment horizontal="center" vertical="center" wrapText="1"/>
    </xf>
    <xf numFmtId="0" fontId="22" fillId="2" borderId="15" xfId="2" applyFont="1" applyFill="1" applyBorder="1" applyAlignment="1">
      <alignment horizontal="center" vertical="center" wrapText="1"/>
    </xf>
    <xf numFmtId="0" fontId="22" fillId="2" borderId="16" xfId="2" applyFont="1" applyFill="1" applyBorder="1" applyAlignment="1">
      <alignment horizontal="center" vertical="center" wrapText="1"/>
    </xf>
    <xf numFmtId="0" fontId="22" fillId="2" borderId="19" xfId="2" applyFont="1" applyFill="1" applyBorder="1" applyAlignment="1">
      <alignment horizontal="center" vertical="center" wrapText="1"/>
    </xf>
    <xf numFmtId="0" fontId="22" fillId="8" borderId="43" xfId="2" applyFont="1" applyFill="1" applyBorder="1" applyAlignment="1">
      <alignment horizontal="center" vertical="center" wrapText="1"/>
    </xf>
    <xf numFmtId="49" fontId="28" fillId="2" borderId="25" xfId="2" applyNumberFormat="1" applyFont="1" applyFill="1" applyBorder="1" applyAlignment="1">
      <alignment horizontal="center" vertical="center" wrapText="1"/>
    </xf>
    <xf numFmtId="49" fontId="28" fillId="2" borderId="28" xfId="2" applyNumberFormat="1" applyFont="1" applyFill="1" applyBorder="1" applyAlignment="1">
      <alignment horizontal="center" vertical="center" wrapText="1"/>
    </xf>
    <xf numFmtId="0" fontId="20" fillId="0" borderId="42" xfId="2" applyFont="1" applyBorder="1" applyAlignment="1">
      <alignment horizontal="center" vertical="center" wrapText="1"/>
    </xf>
    <xf numFmtId="0" fontId="20" fillId="2" borderId="11" xfId="2" applyFont="1" applyFill="1" applyBorder="1" applyAlignment="1">
      <alignment horizontal="center" vertical="center" wrapText="1"/>
    </xf>
    <xf numFmtId="0" fontId="20" fillId="2" borderId="13" xfId="2" applyFont="1" applyFill="1" applyBorder="1" applyAlignment="1">
      <alignment horizontal="center" vertical="center" wrapText="1"/>
    </xf>
    <xf numFmtId="0" fontId="18" fillId="2" borderId="15" xfId="2" applyFont="1" applyFill="1" applyBorder="1" applyAlignment="1">
      <alignment horizontal="center" vertical="center" wrapText="1"/>
    </xf>
    <xf numFmtId="0" fontId="18" fillId="2" borderId="16" xfId="2" applyFont="1" applyFill="1" applyBorder="1" applyAlignment="1">
      <alignment horizontal="center" vertical="center" wrapText="1"/>
    </xf>
    <xf numFmtId="0" fontId="18" fillId="2" borderId="19" xfId="2" applyFont="1" applyFill="1" applyBorder="1" applyAlignment="1">
      <alignment horizontal="center" vertical="center" wrapText="1"/>
    </xf>
    <xf numFmtId="0" fontId="18" fillId="2" borderId="31" xfId="2" applyFont="1" applyFill="1" applyBorder="1" applyAlignment="1">
      <alignment horizontal="center" vertical="center" wrapText="1"/>
    </xf>
    <xf numFmtId="0" fontId="18" fillId="2" borderId="22" xfId="2" applyFont="1" applyFill="1" applyBorder="1" applyAlignment="1">
      <alignment horizontal="center" vertical="center" wrapText="1"/>
    </xf>
    <xf numFmtId="0" fontId="18" fillId="2" borderId="12" xfId="2" applyFont="1" applyFill="1" applyBorder="1" applyAlignment="1">
      <alignment horizontal="center" vertical="center" wrapText="1"/>
    </xf>
    <xf numFmtId="0" fontId="18" fillId="2" borderId="23" xfId="2" applyFont="1" applyFill="1" applyBorder="1" applyAlignment="1">
      <alignment horizontal="center" vertical="center" wrapText="1"/>
    </xf>
    <xf numFmtId="0" fontId="18" fillId="2" borderId="17" xfId="2" applyFont="1" applyFill="1" applyBorder="1" applyAlignment="1">
      <alignment horizontal="center" vertical="center" wrapText="1"/>
    </xf>
    <xf numFmtId="0" fontId="18" fillId="2" borderId="36" xfId="2" applyFont="1" applyFill="1" applyBorder="1" applyAlignment="1">
      <alignment horizontal="center" vertical="center" wrapText="1"/>
    </xf>
    <xf numFmtId="0" fontId="18" fillId="2" borderId="35" xfId="2" applyFont="1" applyFill="1" applyBorder="1" applyAlignment="1">
      <alignment horizontal="center" vertical="center" wrapText="1"/>
    </xf>
    <xf numFmtId="0" fontId="18" fillId="2" borderId="37" xfId="2" applyFont="1" applyFill="1" applyBorder="1" applyAlignment="1">
      <alignment horizontal="center" vertical="center" wrapText="1"/>
    </xf>
    <xf numFmtId="0" fontId="20" fillId="0" borderId="42" xfId="0" applyFont="1" applyBorder="1" applyAlignment="1">
      <alignment horizontal="center" vertical="center" wrapText="1"/>
    </xf>
    <xf numFmtId="49" fontId="28" fillId="2" borderId="25" xfId="0" applyNumberFormat="1" applyFont="1" applyFill="1" applyBorder="1" applyAlignment="1">
      <alignment horizontal="center" vertical="center" wrapText="1"/>
    </xf>
    <xf numFmtId="49" fontId="28" fillId="2" borderId="28" xfId="0" applyNumberFormat="1" applyFont="1" applyFill="1" applyBorder="1" applyAlignment="1">
      <alignment horizontal="center" vertical="center" wrapText="1"/>
    </xf>
    <xf numFmtId="0" fontId="18" fillId="6" borderId="17" xfId="0" applyFont="1" applyFill="1" applyBorder="1" applyAlignment="1">
      <alignment horizontal="center" vertical="center" wrapText="1"/>
    </xf>
    <xf numFmtId="0" fontId="18" fillId="6" borderId="15" xfId="0" applyFont="1" applyFill="1" applyBorder="1" applyAlignment="1">
      <alignment horizontal="center" vertical="center" wrapText="1"/>
    </xf>
    <xf numFmtId="0" fontId="20" fillId="2" borderId="11" xfId="0" applyFont="1" applyFill="1" applyBorder="1" applyAlignment="1">
      <alignment horizontal="center" vertical="center" wrapText="1"/>
    </xf>
    <xf numFmtId="0" fontId="20" fillId="2" borderId="13" xfId="0" applyFont="1" applyFill="1" applyBorder="1" applyAlignment="1">
      <alignment horizontal="center" vertical="center" wrapText="1"/>
    </xf>
    <xf numFmtId="0" fontId="18" fillId="2" borderId="15" xfId="0" applyFont="1" applyFill="1" applyBorder="1" applyAlignment="1">
      <alignment horizontal="center" vertical="center" wrapText="1"/>
    </xf>
    <xf numFmtId="0" fontId="18" fillId="2" borderId="16" xfId="0" applyFont="1" applyFill="1" applyBorder="1" applyAlignment="1">
      <alignment horizontal="center" vertical="center" wrapText="1"/>
    </xf>
    <xf numFmtId="0" fontId="18" fillId="2" borderId="19" xfId="0" applyFont="1" applyFill="1" applyBorder="1" applyAlignment="1">
      <alignment horizontal="center" vertical="center" wrapText="1"/>
    </xf>
    <xf numFmtId="0" fontId="18" fillId="2" borderId="31" xfId="0" applyFont="1" applyFill="1" applyBorder="1" applyAlignment="1">
      <alignment horizontal="center" vertical="center" wrapText="1"/>
    </xf>
  </cellXfs>
  <cellStyles count="9999">
    <cellStyle name="Prozent 2" xfId="10" xr:uid="{00000000-0005-0000-0000-000000000000}"/>
    <cellStyle name="Standard" xfId="0" builtinId="0"/>
    <cellStyle name="Standard 2" xfId="1" xr:uid="{00000000-0005-0000-0000-000002000000}"/>
    <cellStyle name="Standard 2 10" xfId="131" xr:uid="{00000000-0005-0000-0000-000002000000}"/>
    <cellStyle name="Standard 2 10 2" xfId="293" xr:uid="{00000000-0005-0000-0000-000002000000}"/>
    <cellStyle name="Standard 2 10 2 2" xfId="903" xr:uid="{5BA8F573-5BAF-46E5-8967-C803AFB348B0}"/>
    <cellStyle name="Standard 2 10 2 2 2" xfId="2055" xr:uid="{27F18EDF-335F-4BD4-84B9-1CD23DBA9D1C}"/>
    <cellStyle name="Standard 2 10 2 2 2 2" xfId="4552" xr:uid="{B59C0E4C-DC44-4220-A541-67D71953D454}"/>
    <cellStyle name="Standard 2 10 2 2 2 2 2" xfId="9545" xr:uid="{B25EA31E-4F2E-4340-966B-B4626B14B0AF}"/>
    <cellStyle name="Standard 2 10 2 2 2 3" xfId="7049" xr:uid="{40CA71B2-5DCE-4F0C-ABD4-E407EA6ABC77}"/>
    <cellStyle name="Standard 2 10 2 2 3" xfId="3400" xr:uid="{5F6EF5BD-6B9C-4E13-8FD7-C8AF7818263C}"/>
    <cellStyle name="Standard 2 10 2 2 3 2" xfId="8393" xr:uid="{CC56108A-519D-4364-94E6-A2D0276ED366}"/>
    <cellStyle name="Standard 2 10 2 2 4" xfId="5897" xr:uid="{56190C4E-0B22-46AA-BCF5-6ECFECF77400}"/>
    <cellStyle name="Standard 2 10 2 3" xfId="1479" xr:uid="{C8A21476-3408-4616-8D4A-F87874099E38}"/>
    <cellStyle name="Standard 2 10 2 3 2" xfId="3976" xr:uid="{FDEF1ADB-1B29-4DD7-A169-950E9EED0371}"/>
    <cellStyle name="Standard 2 10 2 3 2 2" xfId="8969" xr:uid="{8F7D289E-BC56-40D1-AA67-02F3DF0B6115}"/>
    <cellStyle name="Standard 2 10 2 3 3" xfId="6473" xr:uid="{5F2B9384-4047-4F50-A866-367522B7CCBA}"/>
    <cellStyle name="Standard 2 10 2 4" xfId="2439" xr:uid="{C32F0B82-7D3F-446D-985B-CC53A7EC21A4}"/>
    <cellStyle name="Standard 2 10 2 4 2" xfId="4936" xr:uid="{0175B41E-4567-402D-9D97-2E3335AC4896}"/>
    <cellStyle name="Standard 2 10 2 4 2 2" xfId="9929" xr:uid="{390C68E5-1E4D-41C7-918D-0678EF1E7F5A}"/>
    <cellStyle name="Standard 2 10 2 4 3" xfId="7433" xr:uid="{2033E39F-AE92-48D2-AD51-503CD64FA698}"/>
    <cellStyle name="Standard 2 10 2 5" xfId="2824" xr:uid="{77678150-B1F3-4AAC-A3DA-40D5CDE3D63A}"/>
    <cellStyle name="Standard 2 10 2 5 2" xfId="7817" xr:uid="{40BF3EC2-8D09-45B8-B2E5-19A298BA1FBC}"/>
    <cellStyle name="Standard 2 10 2 6" xfId="5321" xr:uid="{65603375-E5ED-4304-B3D2-8C729E42ADFE}"/>
    <cellStyle name="Standard 2 10 3" xfId="519" xr:uid="{87A545DA-E10A-4302-BC7B-20D6DB6D210A}"/>
    <cellStyle name="Standard 2 10 3 2" xfId="1671" xr:uid="{40B4281A-452D-4BC7-82A2-0F279E6AAABA}"/>
    <cellStyle name="Standard 2 10 3 2 2" xfId="4168" xr:uid="{02914AA2-72D4-43A9-95CD-BAC559C87DB5}"/>
    <cellStyle name="Standard 2 10 3 2 2 2" xfId="9161" xr:uid="{C7DA4E15-CD3D-4CDD-84AA-1342B6304FA8}"/>
    <cellStyle name="Standard 2 10 3 2 3" xfId="6665" xr:uid="{5A2B61D6-4BFC-4C29-8CD5-F1AC10DDD202}"/>
    <cellStyle name="Standard 2 10 3 3" xfId="3016" xr:uid="{8C95383D-C64F-499F-9713-C50B958B8B29}"/>
    <cellStyle name="Standard 2 10 3 3 2" xfId="8009" xr:uid="{34679F48-3A74-44F0-A0AD-5D3981ADCB9C}"/>
    <cellStyle name="Standard 2 10 3 4" xfId="5513" xr:uid="{52A76396-762F-4003-A5AC-EF9D84B9440C}"/>
    <cellStyle name="Standard 2 10 4" xfId="711" xr:uid="{E9168FFE-37FF-4801-83E0-1CD7C23621AB}"/>
    <cellStyle name="Standard 2 10 4 2" xfId="1863" xr:uid="{BFE9B212-DFDB-46F5-9108-2954D713336C}"/>
    <cellStyle name="Standard 2 10 4 2 2" xfId="4360" xr:uid="{ED98328D-B320-4040-A68E-D27A06AC5FBA}"/>
    <cellStyle name="Standard 2 10 4 2 2 2" xfId="9353" xr:uid="{F3D40947-9020-45CE-83CD-FA7AD531AB61}"/>
    <cellStyle name="Standard 2 10 4 2 3" xfId="6857" xr:uid="{9D7C02E7-12E3-48D9-8216-50AC46F39A34}"/>
    <cellStyle name="Standard 2 10 4 3" xfId="3208" xr:uid="{76566599-47E0-4EE3-B57C-61D7B7DDCAD8}"/>
    <cellStyle name="Standard 2 10 4 3 2" xfId="8201" xr:uid="{6B4E27E5-857C-49C8-B2B1-4C0EB012614C}"/>
    <cellStyle name="Standard 2 10 4 4" xfId="5705" xr:uid="{6C2B1808-6552-47B8-B3A8-470B63E9F8C3}"/>
    <cellStyle name="Standard 2 10 5" xfId="1095" xr:uid="{99FD2298-F7F3-4AF8-84F2-01670EB6B25F}"/>
    <cellStyle name="Standard 2 10 5 2" xfId="3592" xr:uid="{CC7D6B77-C877-47A4-8226-46CB7560C1F7}"/>
    <cellStyle name="Standard 2 10 5 2 2" xfId="8585" xr:uid="{9CF489E7-0C95-497A-9C58-CB30E03BF1E0}"/>
    <cellStyle name="Standard 2 10 5 3" xfId="6089" xr:uid="{24DF9DA9-CF9E-4E56-8651-CAC59D60EF70}"/>
    <cellStyle name="Standard 2 10 6" xfId="1287" xr:uid="{4084FC51-6F2A-4CEE-8E4B-B3FB0109C28F}"/>
    <cellStyle name="Standard 2 10 6 2" xfId="3784" xr:uid="{A026B36B-0729-42BC-9DD4-3E9B1CDDBC89}"/>
    <cellStyle name="Standard 2 10 6 2 2" xfId="8777" xr:uid="{54978ED4-DD9B-46D0-BD51-0B56856826BE}"/>
    <cellStyle name="Standard 2 10 6 3" xfId="6281" xr:uid="{81A713C0-147B-4AAE-8EFD-68A7A762C161}"/>
    <cellStyle name="Standard 2 10 7" xfId="2247" xr:uid="{0B39B272-2D24-491D-8AA5-8FEFA43A8643}"/>
    <cellStyle name="Standard 2 10 7 2" xfId="4744" xr:uid="{547E7C6E-77A3-4746-95C7-E694288E87DD}"/>
    <cellStyle name="Standard 2 10 7 2 2" xfId="9737" xr:uid="{F32EBE02-945C-4192-8226-FC30462DA741}"/>
    <cellStyle name="Standard 2 10 7 3" xfId="7241" xr:uid="{D410C2C7-B085-43B3-BDC6-FAC06FA620DE}"/>
    <cellStyle name="Standard 2 10 8" xfId="2632" xr:uid="{627DEC37-4791-4B84-9991-6E2EE098FF8E}"/>
    <cellStyle name="Standard 2 10 8 2" xfId="7625" xr:uid="{E4C4C20D-F04E-42C1-A348-7206CF6CEFDE}"/>
    <cellStyle name="Standard 2 10 9" xfId="5129" xr:uid="{2D4F0CC3-5371-40E3-981F-66045819DAC4}"/>
    <cellStyle name="Standard 2 11" xfId="163" xr:uid="{00000000-0005-0000-0000-000002000000}"/>
    <cellStyle name="Standard 2 11 2" xfId="359" xr:uid="{00000000-0005-0000-0000-000004000000}"/>
    <cellStyle name="Standard 2 11 2 2" xfId="935" xr:uid="{9AFA82B8-9CAE-4AB4-A32E-2411132C12AF}"/>
    <cellStyle name="Standard 2 11 2 2 2" xfId="2087" xr:uid="{DC44EAE1-D3CD-4C88-B18D-6520E04363A2}"/>
    <cellStyle name="Standard 2 11 2 2 2 2" xfId="4584" xr:uid="{80C7BB70-9DF1-464B-B7B5-2ADAF183DF15}"/>
    <cellStyle name="Standard 2 11 2 2 2 2 2" xfId="9577" xr:uid="{AA42C0A0-D251-4E70-A9E3-0A52963E73D0}"/>
    <cellStyle name="Standard 2 11 2 2 2 3" xfId="7081" xr:uid="{6332D7E3-DD3A-4C9D-B3B7-07093A6EFCFF}"/>
    <cellStyle name="Standard 2 11 2 2 3" xfId="3432" xr:uid="{EBABE50E-C7AD-4676-9781-AFE7EDA33C14}"/>
    <cellStyle name="Standard 2 11 2 2 3 2" xfId="8425" xr:uid="{F98490FF-2E5C-448F-9BDB-207FF1545718}"/>
    <cellStyle name="Standard 2 11 2 2 4" xfId="5929" xr:uid="{BC4E8BF7-6E25-4C2F-85FA-D10A340542F3}"/>
    <cellStyle name="Standard 2 11 2 3" xfId="1511" xr:uid="{8C247D3F-33BA-4F35-8A07-2BF0ACEE4F6A}"/>
    <cellStyle name="Standard 2 11 2 3 2" xfId="4008" xr:uid="{E3997E2A-D0CE-4BEE-A14A-6AC5AC45A3DE}"/>
    <cellStyle name="Standard 2 11 2 3 2 2" xfId="9001" xr:uid="{4E10CE3C-F154-4839-B9FB-5A3CDE622739}"/>
    <cellStyle name="Standard 2 11 2 3 3" xfId="6505" xr:uid="{57F56D02-01D4-45A1-A8B8-09863D8D5660}"/>
    <cellStyle name="Standard 2 11 2 4" xfId="2471" xr:uid="{88055ECF-4F04-441D-98BC-4D86EA7E6622}"/>
    <cellStyle name="Standard 2 11 2 4 2" xfId="4968" xr:uid="{12D06D9B-74B4-4EA9-BFD6-165C6AE90F6A}"/>
    <cellStyle name="Standard 2 11 2 4 2 2" xfId="9961" xr:uid="{3F0DF21D-4AE9-4647-90F1-410769B68D47}"/>
    <cellStyle name="Standard 2 11 2 4 3" xfId="7465" xr:uid="{598BDD47-E412-4366-9BA2-BB3AC3BB6C6E}"/>
    <cellStyle name="Standard 2 11 2 5" xfId="2856" xr:uid="{4A16D618-3D0A-49F2-B210-C3D674AD5F30}"/>
    <cellStyle name="Standard 2 11 2 5 2" xfId="7849" xr:uid="{07146F76-4429-4082-8EC5-219D0DD7E180}"/>
    <cellStyle name="Standard 2 11 2 6" xfId="5353" xr:uid="{B8B3ADDB-8078-40AC-B5FA-416DB59DF6A1}"/>
    <cellStyle name="Standard 2 11 3" xfId="551" xr:uid="{388CE8EE-906A-4705-AAF8-E3B21763C53A}"/>
    <cellStyle name="Standard 2 11 3 2" xfId="1703" xr:uid="{64FFB84B-6AA0-4CF6-AB0D-2D7FBA7BA894}"/>
    <cellStyle name="Standard 2 11 3 2 2" xfId="4200" xr:uid="{364BEB03-EB00-4BAF-848B-DE7495BA1FCD}"/>
    <cellStyle name="Standard 2 11 3 2 2 2" xfId="9193" xr:uid="{6A0CD5FC-209E-4007-BC62-26A78EFC3BD1}"/>
    <cellStyle name="Standard 2 11 3 2 3" xfId="6697" xr:uid="{A9AE2F0F-DF91-4446-90F5-D17FBF0F363B}"/>
    <cellStyle name="Standard 2 11 3 3" xfId="3048" xr:uid="{3BF460E9-C50D-4F04-A9CB-320C4D06418C}"/>
    <cellStyle name="Standard 2 11 3 3 2" xfId="8041" xr:uid="{A39093A8-11CA-4792-A1D6-E92D12FB6EE3}"/>
    <cellStyle name="Standard 2 11 3 4" xfId="5545" xr:uid="{BA3DEAA3-C159-4949-AB90-C99AB68D4EB4}"/>
    <cellStyle name="Standard 2 11 4" xfId="743" xr:uid="{1CD2C861-6A4D-44EC-AD5C-D5D5E488CD33}"/>
    <cellStyle name="Standard 2 11 4 2" xfId="1895" xr:uid="{FB46262D-9EA9-4F37-9400-63E64F74A00C}"/>
    <cellStyle name="Standard 2 11 4 2 2" xfId="4392" xr:uid="{425F96FC-5E29-40E5-AE12-3AC9BC024346}"/>
    <cellStyle name="Standard 2 11 4 2 2 2" xfId="9385" xr:uid="{D0E5697C-B019-41E5-8A22-E2DB906A50DD}"/>
    <cellStyle name="Standard 2 11 4 2 3" xfId="6889" xr:uid="{62F24526-7A14-4DD1-A3AA-7ED10A5CB02E}"/>
    <cellStyle name="Standard 2 11 4 3" xfId="3240" xr:uid="{7400DDFA-6D43-4C71-97EB-B9D4E49F0812}"/>
    <cellStyle name="Standard 2 11 4 3 2" xfId="8233" xr:uid="{37DD2073-8FB9-4CE2-BB77-76BF510E500F}"/>
    <cellStyle name="Standard 2 11 4 4" xfId="5737" xr:uid="{8187F1CD-E598-4245-9D58-B3EA535B86CA}"/>
    <cellStyle name="Standard 2 11 5" xfId="1127" xr:uid="{3D4EEBA9-5C2C-48E1-95E3-C822F1993C3F}"/>
    <cellStyle name="Standard 2 11 5 2" xfId="3624" xr:uid="{3B5223F5-AAA3-42AF-82A8-922D865DB096}"/>
    <cellStyle name="Standard 2 11 5 2 2" xfId="8617" xr:uid="{170ECF69-BA7C-4428-B941-45A5373DEF4C}"/>
    <cellStyle name="Standard 2 11 5 3" xfId="6121" xr:uid="{4359DED9-3091-4068-A61F-EE8518FBDE2F}"/>
    <cellStyle name="Standard 2 11 6" xfId="1319" xr:uid="{304ABC94-FC91-48CA-9742-9004C3FFA896}"/>
    <cellStyle name="Standard 2 11 6 2" xfId="3816" xr:uid="{743499EF-64CA-4101-BC29-4BEF5B0C5E7D}"/>
    <cellStyle name="Standard 2 11 6 2 2" xfId="8809" xr:uid="{DBBC13F6-7CCE-46BF-AE37-DB177D5C0E14}"/>
    <cellStyle name="Standard 2 11 6 3" xfId="6313" xr:uid="{5D6C1AE6-6BF8-42E6-A5A0-4E36C09DA146}"/>
    <cellStyle name="Standard 2 11 7" xfId="2279" xr:uid="{B4D027D8-2094-4BA8-82ED-63E0427D5552}"/>
    <cellStyle name="Standard 2 11 7 2" xfId="4776" xr:uid="{D8FA4208-ABCC-4AD5-B3D1-4E6B5C93D8EB}"/>
    <cellStyle name="Standard 2 11 7 2 2" xfId="9769" xr:uid="{06856395-CEBB-4740-B673-852FB0D0ED35}"/>
    <cellStyle name="Standard 2 11 7 3" xfId="7273" xr:uid="{6B7FF5EA-FCF1-4ACD-A5C1-3A7BC4F05301}"/>
    <cellStyle name="Standard 2 11 8" xfId="2664" xr:uid="{864BCE39-8EA4-4789-9956-D0488B199B77}"/>
    <cellStyle name="Standard 2 11 8 2" xfId="7657" xr:uid="{43DC2A60-8C60-4BEA-8E62-6A403891CB62}"/>
    <cellStyle name="Standard 2 11 9" xfId="5161" xr:uid="{3EA1687E-EFC5-493F-88ED-49F524232F61}"/>
    <cellStyle name="Standard 2 12" xfId="327" xr:uid="{00000000-0005-0000-0000-000002000000}"/>
    <cellStyle name="Standard 2 12 2" xfId="775" xr:uid="{4573F8D5-EB72-4E3D-9E13-008E6A97730B}"/>
    <cellStyle name="Standard 2 12 2 2" xfId="1927" xr:uid="{A1C809C7-DCAF-43C3-BDB7-FA6CD63CD72C}"/>
    <cellStyle name="Standard 2 12 2 2 2" xfId="4424" xr:uid="{8C42A943-C85A-4351-8826-32433431C0FD}"/>
    <cellStyle name="Standard 2 12 2 2 2 2" xfId="9417" xr:uid="{B2ED5533-796C-4368-AE32-0EE30AFBB768}"/>
    <cellStyle name="Standard 2 12 2 2 3" xfId="6921" xr:uid="{A1ED11A0-9734-4E5A-99F6-31298798E68D}"/>
    <cellStyle name="Standard 2 12 2 3" xfId="3272" xr:uid="{45A6E7E6-689B-4005-98DF-79BA6F98C5B7}"/>
    <cellStyle name="Standard 2 12 2 3 2" xfId="8265" xr:uid="{70B7F161-C88C-4788-ABE9-672C390B38EA}"/>
    <cellStyle name="Standard 2 12 2 4" xfId="5769" xr:uid="{7E955DBD-EFB8-4587-8572-B6A14C55BC33}"/>
    <cellStyle name="Standard 2 12 3" xfId="1351" xr:uid="{225E1E0D-AA59-4532-BEE0-87FCFB2C1C75}"/>
    <cellStyle name="Standard 2 12 3 2" xfId="3848" xr:uid="{ADCB3266-94DE-43FF-BEA8-A53301F951C8}"/>
    <cellStyle name="Standard 2 12 3 2 2" xfId="8841" xr:uid="{63D977E6-7B4A-42CA-9A22-8D337ACF497F}"/>
    <cellStyle name="Standard 2 12 3 3" xfId="6345" xr:uid="{1FC5C358-8B1D-4DF0-A53E-4ABEE9B39132}"/>
    <cellStyle name="Standard 2 12 4" xfId="2311" xr:uid="{04AF16A5-F620-497C-B435-CFE5623AD2D9}"/>
    <cellStyle name="Standard 2 12 4 2" xfId="4808" xr:uid="{85440B3A-97C2-41DC-91EC-FAB7369B1720}"/>
    <cellStyle name="Standard 2 12 4 2 2" xfId="9801" xr:uid="{BB09402C-2229-490B-BE09-0B0757B311F4}"/>
    <cellStyle name="Standard 2 12 4 3" xfId="7305" xr:uid="{B6008C4E-0B88-4F5B-BBF7-35A10A79EF39}"/>
    <cellStyle name="Standard 2 12 5" xfId="2696" xr:uid="{41617F6F-DDE2-47E3-8D31-39FE63F21B3E}"/>
    <cellStyle name="Standard 2 12 5 2" xfId="7689" xr:uid="{A67AD1F3-DBEE-4CE7-9590-0CFEBDCE0548}"/>
    <cellStyle name="Standard 2 12 6" xfId="5193" xr:uid="{9DA760D7-8009-4470-831F-093A7E7AD944}"/>
    <cellStyle name="Standard 2 13" xfId="391" xr:uid="{237BFF01-EE94-4B46-B32C-6C03B7F1D0A9}"/>
    <cellStyle name="Standard 2 13 2" xfId="1543" xr:uid="{B99012B8-6EFD-4815-827C-A908409B4DE2}"/>
    <cellStyle name="Standard 2 13 2 2" xfId="4040" xr:uid="{9105DD74-A5DB-49C6-93DF-66730780E100}"/>
    <cellStyle name="Standard 2 13 2 2 2" xfId="9033" xr:uid="{A7C9CDC2-09AA-4BDC-9553-0BDD0D3B680C}"/>
    <cellStyle name="Standard 2 13 2 3" xfId="6537" xr:uid="{00F0D0C3-2D21-40A6-BBE0-92A93AFD4FD9}"/>
    <cellStyle name="Standard 2 13 3" xfId="2888" xr:uid="{25485207-A02F-404B-9056-5981094BBAE2}"/>
    <cellStyle name="Standard 2 13 3 2" xfId="7881" xr:uid="{83B65206-E71D-4871-B06F-21E73C03875C}"/>
    <cellStyle name="Standard 2 13 4" xfId="5385" xr:uid="{E72DC386-5059-424A-AF7F-6CCA0956D06F}"/>
    <cellStyle name="Standard 2 14" xfId="583" xr:uid="{F1419C78-5BF8-4CFE-8B1F-504C76559C62}"/>
    <cellStyle name="Standard 2 14 2" xfId="1735" xr:uid="{46647835-4769-4B42-8EAB-25777D76E318}"/>
    <cellStyle name="Standard 2 14 2 2" xfId="4232" xr:uid="{EC26C487-9EF5-4642-9613-845CAFDC0AF8}"/>
    <cellStyle name="Standard 2 14 2 2 2" xfId="9225" xr:uid="{4DC3C0B8-3414-4460-87AE-F3A4435E3C05}"/>
    <cellStyle name="Standard 2 14 2 3" xfId="6729" xr:uid="{7CC0A902-3EB8-4BF6-BC9A-752DE8485552}"/>
    <cellStyle name="Standard 2 14 3" xfId="3080" xr:uid="{1D2DA631-E24F-42DD-B9C2-58E67A082F50}"/>
    <cellStyle name="Standard 2 14 3 2" xfId="8073" xr:uid="{71AB7789-6E11-43E7-BD84-1C2B4083107E}"/>
    <cellStyle name="Standard 2 14 4" xfId="5577" xr:uid="{30E85641-A220-4C06-860F-6864B8EBE579}"/>
    <cellStyle name="Standard 2 15" xfId="967" xr:uid="{5B0187A2-C4B8-48E0-AA67-AC57F26FF5C3}"/>
    <cellStyle name="Standard 2 15 2" xfId="3464" xr:uid="{9179F7EE-045F-4F6E-861A-82BA59A8B954}"/>
    <cellStyle name="Standard 2 15 2 2" xfId="8457" xr:uid="{0BC1C65F-2460-4A07-9B67-2BDE74E5E22F}"/>
    <cellStyle name="Standard 2 15 3" xfId="5961" xr:uid="{5AE8E850-813D-4343-A588-1BEEE9F66BB8}"/>
    <cellStyle name="Standard 2 16" xfId="1159" xr:uid="{63EABB2F-5234-409A-9765-D9E93FD05472}"/>
    <cellStyle name="Standard 2 16 2" xfId="3656" xr:uid="{122098EE-D1EE-4A8C-9940-0BEE2FCE570E}"/>
    <cellStyle name="Standard 2 16 2 2" xfId="8649" xr:uid="{05CE1256-F3C0-4C01-B9F7-5F9D381DA43D}"/>
    <cellStyle name="Standard 2 16 3" xfId="6153" xr:uid="{06B3A59A-1D47-4C63-84E8-53F8A769839F}"/>
    <cellStyle name="Standard 2 17" xfId="2119" xr:uid="{252265A1-E06F-4F65-B404-00F61879FFB1}"/>
    <cellStyle name="Standard 2 17 2" xfId="4616" xr:uid="{CE679CA7-5259-4BFF-ACC6-8B6E6F4EA225}"/>
    <cellStyle name="Standard 2 17 2 2" xfId="9609" xr:uid="{F2BC11FE-B5BB-4067-B394-9DE83269A625}"/>
    <cellStyle name="Standard 2 17 3" xfId="7113" xr:uid="{B3BDB685-4FC3-44DF-93E4-56F09B2D5268}"/>
    <cellStyle name="Standard 2 18" xfId="2504" xr:uid="{563638B5-A8FC-421B-BAA8-64D9D89B3292}"/>
    <cellStyle name="Standard 2 18 2" xfId="7497" xr:uid="{DCEC7A25-0422-426A-B46D-2EA64F54C377}"/>
    <cellStyle name="Standard 2 19" xfId="5001" xr:uid="{142A2A76-CF38-4DB6-9B81-9B8AB50A52B9}"/>
    <cellStyle name="Standard 2 2" xfId="2" xr:uid="{00000000-0005-0000-0000-000003000000}"/>
    <cellStyle name="Standard 2 3" xfId="3" xr:uid="{00000000-0005-0000-0000-000004000000}"/>
    <cellStyle name="Standard 2 3 10" xfId="328" xr:uid="{00000000-0005-0000-0000-000006000000}"/>
    <cellStyle name="Standard 2 3 10 2" xfId="776" xr:uid="{660B6F58-A417-471B-A5DD-AAFF026A7CE2}"/>
    <cellStyle name="Standard 2 3 10 2 2" xfId="1928" xr:uid="{7FA74FE9-649C-4AA1-B679-D9E0C19E4CD0}"/>
    <cellStyle name="Standard 2 3 10 2 2 2" xfId="4425" xr:uid="{D481CA81-8F01-4C03-B8EC-7CDCDA339F8F}"/>
    <cellStyle name="Standard 2 3 10 2 2 2 2" xfId="9418" xr:uid="{034C19EC-44F2-478B-80CC-01EE7975FD55}"/>
    <cellStyle name="Standard 2 3 10 2 2 3" xfId="6922" xr:uid="{DAA1CAAB-7655-4220-934D-43FAEC06D064}"/>
    <cellStyle name="Standard 2 3 10 2 3" xfId="3273" xr:uid="{65D4CD47-2742-4381-910D-A3FA7CB2588D}"/>
    <cellStyle name="Standard 2 3 10 2 3 2" xfId="8266" xr:uid="{C7354031-ADFE-4664-8D2D-4BA404291D88}"/>
    <cellStyle name="Standard 2 3 10 2 4" xfId="5770" xr:uid="{0FA8F5C2-EB10-49DE-A354-B997E719FF8F}"/>
    <cellStyle name="Standard 2 3 10 3" xfId="1352" xr:uid="{44F80C52-01A7-42F7-928E-2DF7E71218E9}"/>
    <cellStyle name="Standard 2 3 10 3 2" xfId="3849" xr:uid="{336F387F-FC66-4998-B781-D469DFFA7455}"/>
    <cellStyle name="Standard 2 3 10 3 2 2" xfId="8842" xr:uid="{FABB4827-3C3B-435F-99EF-6E13F078E526}"/>
    <cellStyle name="Standard 2 3 10 3 3" xfId="6346" xr:uid="{BED26E60-4055-410B-A661-9EB7BC9B8418}"/>
    <cellStyle name="Standard 2 3 10 4" xfId="2312" xr:uid="{48702846-6B1B-47AE-9945-96207AEBD4BB}"/>
    <cellStyle name="Standard 2 3 10 4 2" xfId="4809" xr:uid="{AB22FF5B-C878-4054-A34F-1698DE89FE9D}"/>
    <cellStyle name="Standard 2 3 10 4 2 2" xfId="9802" xr:uid="{BEBFF3D2-2767-401B-88F8-6EBE8D82A915}"/>
    <cellStyle name="Standard 2 3 10 4 3" xfId="7306" xr:uid="{A1567C21-32BF-413C-B626-15AB2DA8DD42}"/>
    <cellStyle name="Standard 2 3 10 5" xfId="2697" xr:uid="{C99F189E-1C92-4B49-81A6-600790F0E92A}"/>
    <cellStyle name="Standard 2 3 10 5 2" xfId="7690" xr:uid="{396774C1-EFFD-4171-92C6-2F9364D97393}"/>
    <cellStyle name="Standard 2 3 10 6" xfId="5194" xr:uid="{347CE165-2653-4044-B1C9-255E5D4B51AE}"/>
    <cellStyle name="Standard 2 3 11" xfId="392" xr:uid="{E0C7BC2B-3042-4769-8FAC-F46F662E6FA1}"/>
    <cellStyle name="Standard 2 3 11 2" xfId="1544" xr:uid="{40D482F1-C285-43F3-BCB4-EA197F775618}"/>
    <cellStyle name="Standard 2 3 11 2 2" xfId="4041" xr:uid="{E252BB38-55F0-4481-BB05-07AB39384831}"/>
    <cellStyle name="Standard 2 3 11 2 2 2" xfId="9034" xr:uid="{7B53E7CE-D0E2-45A3-8F75-C85F796A00C4}"/>
    <cellStyle name="Standard 2 3 11 2 3" xfId="6538" xr:uid="{BE5608B3-6640-482E-89BD-5E18FD854471}"/>
    <cellStyle name="Standard 2 3 11 3" xfId="2889" xr:uid="{9FE13327-D567-4CCD-B788-547BA66C7BBD}"/>
    <cellStyle name="Standard 2 3 11 3 2" xfId="7882" xr:uid="{C5063747-4AD1-4BB1-B8CE-A29303E20452}"/>
    <cellStyle name="Standard 2 3 11 4" xfId="5386" xr:uid="{8308AE2F-B991-47E5-9BDF-F723187F392C}"/>
    <cellStyle name="Standard 2 3 12" xfId="584" xr:uid="{F5745F2A-F35D-4E87-AAF4-F887BB84C726}"/>
    <cellStyle name="Standard 2 3 12 2" xfId="1736" xr:uid="{7FEE82DC-C5D9-4320-B21F-BCB8325FD20C}"/>
    <cellStyle name="Standard 2 3 12 2 2" xfId="4233" xr:uid="{FB62BFEA-DDAD-49DA-994F-3373A5E004D6}"/>
    <cellStyle name="Standard 2 3 12 2 2 2" xfId="9226" xr:uid="{82BA612A-A08B-4CC7-9E95-F7BEEDC9EA3E}"/>
    <cellStyle name="Standard 2 3 12 2 3" xfId="6730" xr:uid="{2157C8CB-FF5F-46D8-8792-8D76CD745896}"/>
    <cellStyle name="Standard 2 3 12 3" xfId="3081" xr:uid="{ED8ACDD0-292B-475E-8F2B-F1378B432ABC}"/>
    <cellStyle name="Standard 2 3 12 3 2" xfId="8074" xr:uid="{DE9EF720-BADB-429E-9F0F-D5EBD3206F48}"/>
    <cellStyle name="Standard 2 3 12 4" xfId="5578" xr:uid="{A2F1AB6C-EBEC-4BD3-84D8-6BA64F99605F}"/>
    <cellStyle name="Standard 2 3 13" xfId="968" xr:uid="{587C7912-49B8-419D-9BE5-BB5ED32BDC2F}"/>
    <cellStyle name="Standard 2 3 13 2" xfId="3465" xr:uid="{2E4F8E98-92BF-456E-8D4B-C1EBF81F16FE}"/>
    <cellStyle name="Standard 2 3 13 2 2" xfId="8458" xr:uid="{06A269D3-B87E-4A76-A4EF-A76BED0B52F5}"/>
    <cellStyle name="Standard 2 3 13 3" xfId="5962" xr:uid="{F2CB7997-8912-4722-B499-CD3FEF3E411C}"/>
    <cellStyle name="Standard 2 3 14" xfId="1160" xr:uid="{F5CC2205-6FCC-4967-BF2F-683F17D11BF6}"/>
    <cellStyle name="Standard 2 3 14 2" xfId="3657" xr:uid="{1DB5BB87-B3BD-4E9A-8E8F-04CC015ABF14}"/>
    <cellStyle name="Standard 2 3 14 2 2" xfId="8650" xr:uid="{C75607D8-4AC1-4F95-A600-1D3CCD1158DD}"/>
    <cellStyle name="Standard 2 3 14 3" xfId="6154" xr:uid="{F7A718DC-63B6-43B7-A5B3-3E98CE654DFC}"/>
    <cellStyle name="Standard 2 3 15" xfId="2120" xr:uid="{023C8E5E-C171-49F7-9D23-6404D733C634}"/>
    <cellStyle name="Standard 2 3 15 2" xfId="4617" xr:uid="{46E7ED72-075C-4026-92D9-6039DFBE82D5}"/>
    <cellStyle name="Standard 2 3 15 2 2" xfId="9610" xr:uid="{ABD7AAA5-B02B-4A49-9BD2-E03700A890B7}"/>
    <cellStyle name="Standard 2 3 15 3" xfId="7114" xr:uid="{231A1755-3EED-40E9-A43C-A7C40D6A11A8}"/>
    <cellStyle name="Standard 2 3 16" xfId="2505" xr:uid="{C89B628A-A377-4877-93B0-0FB6F1DE8851}"/>
    <cellStyle name="Standard 2 3 16 2" xfId="7498" xr:uid="{54568C8F-C497-4C37-AC8E-26AEE211EFDE}"/>
    <cellStyle name="Standard 2 3 17" xfId="5002" xr:uid="{9ECF064B-52BE-49B1-A084-4C4F356B0868}"/>
    <cellStyle name="Standard 2 3 2" xfId="5" xr:uid="{00000000-0005-0000-0000-000005000000}"/>
    <cellStyle name="Standard 2 3 2 10" xfId="394" xr:uid="{A29B0B8B-0291-4BD7-B1ED-621C25D7D910}"/>
    <cellStyle name="Standard 2 3 2 10 2" xfId="1546" xr:uid="{A1972493-0BC0-4133-918C-E308B4A42E59}"/>
    <cellStyle name="Standard 2 3 2 10 2 2" xfId="4043" xr:uid="{456A6BD3-FA6E-4A24-B538-7E6740261B56}"/>
    <cellStyle name="Standard 2 3 2 10 2 2 2" xfId="9036" xr:uid="{43DE0695-1611-40C2-A01C-BE311B99688F}"/>
    <cellStyle name="Standard 2 3 2 10 2 3" xfId="6540" xr:uid="{6B546CC9-C013-4F2A-981E-419A5FB225C9}"/>
    <cellStyle name="Standard 2 3 2 10 3" xfId="2891" xr:uid="{4CCE249F-99C2-4525-999B-56F75A07BBBA}"/>
    <cellStyle name="Standard 2 3 2 10 3 2" xfId="7884" xr:uid="{E9ECE40F-7889-4FE2-9492-A40ED8FB75CD}"/>
    <cellStyle name="Standard 2 3 2 10 4" xfId="5388" xr:uid="{CFBAD799-4761-4959-9502-8FE847710718}"/>
    <cellStyle name="Standard 2 3 2 11" xfId="586" xr:uid="{39962E2C-C7AB-4736-B7A5-4B42080A141E}"/>
    <cellStyle name="Standard 2 3 2 11 2" xfId="1738" xr:uid="{FD515ACB-A0C4-4B2C-A39B-0AC8EDB25912}"/>
    <cellStyle name="Standard 2 3 2 11 2 2" xfId="4235" xr:uid="{09C05785-C510-410A-AABB-6ACF2B3DD631}"/>
    <cellStyle name="Standard 2 3 2 11 2 2 2" xfId="9228" xr:uid="{7BF3575B-3C90-435C-B660-FEEEF54F4B22}"/>
    <cellStyle name="Standard 2 3 2 11 2 3" xfId="6732" xr:uid="{8BC2BCA7-3161-4EB2-A856-0ABEE25044C9}"/>
    <cellStyle name="Standard 2 3 2 11 3" xfId="3083" xr:uid="{D55A962D-CC45-44CF-B1BB-1B7B7D102ABF}"/>
    <cellStyle name="Standard 2 3 2 11 3 2" xfId="8076" xr:uid="{11754A45-63EE-4CBC-8D33-3841231D07F8}"/>
    <cellStyle name="Standard 2 3 2 11 4" xfId="5580" xr:uid="{23D478AE-1B88-48E3-9E52-9CAD9AB92509}"/>
    <cellStyle name="Standard 2 3 2 12" xfId="970" xr:uid="{CDA2323A-0B53-497A-8EBA-3FA2C53E99AA}"/>
    <cellStyle name="Standard 2 3 2 12 2" xfId="3467" xr:uid="{94010673-432D-44EE-91B0-71DB6C035DDE}"/>
    <cellStyle name="Standard 2 3 2 12 2 2" xfId="8460" xr:uid="{9E2EDCD1-2687-407D-9022-E131ED8293D4}"/>
    <cellStyle name="Standard 2 3 2 12 3" xfId="5964" xr:uid="{56D8B2D1-A3ED-4066-9D7D-63DD3208D701}"/>
    <cellStyle name="Standard 2 3 2 13" xfId="1162" xr:uid="{A5E140C9-BC5D-4F95-9C92-A52D1723249E}"/>
    <cellStyle name="Standard 2 3 2 13 2" xfId="3659" xr:uid="{98B31233-A1F5-4821-8192-EFBD4357AFFD}"/>
    <cellStyle name="Standard 2 3 2 13 2 2" xfId="8652" xr:uid="{1D9CF600-DEBC-40D6-AC6B-A5DDBE43E029}"/>
    <cellStyle name="Standard 2 3 2 13 3" xfId="6156" xr:uid="{476354CB-926C-4452-9D56-577C3A40531B}"/>
    <cellStyle name="Standard 2 3 2 14" xfId="2122" xr:uid="{9BBD487B-63EF-4103-90D2-4E27D84867A0}"/>
    <cellStyle name="Standard 2 3 2 14 2" xfId="4619" xr:uid="{522AED87-3910-45C2-AE96-DF818FD660C2}"/>
    <cellStyle name="Standard 2 3 2 14 2 2" xfId="9612" xr:uid="{B0ACE34A-764A-41D0-9DEC-BFF39E507674}"/>
    <cellStyle name="Standard 2 3 2 14 3" xfId="7116" xr:uid="{5F482B89-D755-4DD7-862D-D411827BF6FB}"/>
    <cellStyle name="Standard 2 3 2 15" xfId="2507" xr:uid="{D05DC187-A83A-46C9-A666-8DFC47E4755A}"/>
    <cellStyle name="Standard 2 3 2 15 2" xfId="7500" xr:uid="{35E4F211-7E51-4762-B80F-5283E4F80CE1}"/>
    <cellStyle name="Standard 2 3 2 16" xfId="5004" xr:uid="{1F0274F5-4501-47EB-9F7E-29BE9779BD56}"/>
    <cellStyle name="Standard 2 3 2 2" xfId="9" xr:uid="{00000000-0005-0000-0000-000006000000}"/>
    <cellStyle name="Standard 2 3 2 2 10" xfId="590" xr:uid="{A974F558-FAA6-480B-96D6-CAA11BDF17C4}"/>
    <cellStyle name="Standard 2 3 2 2 10 2" xfId="1742" xr:uid="{CC89A83B-C59C-4560-8BDE-2B4E678CB48C}"/>
    <cellStyle name="Standard 2 3 2 2 10 2 2" xfId="4239" xr:uid="{E4FD1CEE-4DDF-4FFC-8A88-09EB1EEC820B}"/>
    <cellStyle name="Standard 2 3 2 2 10 2 2 2" xfId="9232" xr:uid="{D4B6D3EB-2512-4632-BD41-9A6C55FF41E6}"/>
    <cellStyle name="Standard 2 3 2 2 10 2 3" xfId="6736" xr:uid="{270273B2-ECF7-49B2-9F22-09E24B039A11}"/>
    <cellStyle name="Standard 2 3 2 2 10 3" xfId="3087" xr:uid="{2C1A8CB7-4EE6-401E-B7BB-1249BED0D2BF}"/>
    <cellStyle name="Standard 2 3 2 2 10 3 2" xfId="8080" xr:uid="{F3C132F6-FB1C-459D-AA77-ED31D0467702}"/>
    <cellStyle name="Standard 2 3 2 2 10 4" xfId="5584" xr:uid="{62E81E11-FF66-4B14-848B-731593ED25F2}"/>
    <cellStyle name="Standard 2 3 2 2 11" xfId="974" xr:uid="{4178B195-1B8F-4A2A-885F-2721601431C9}"/>
    <cellStyle name="Standard 2 3 2 2 11 2" xfId="3471" xr:uid="{2EC17896-3FA3-4157-9615-3073B2735BD2}"/>
    <cellStyle name="Standard 2 3 2 2 11 2 2" xfId="8464" xr:uid="{C8DE6667-CD37-4DDC-B68D-A3AB24A65A90}"/>
    <cellStyle name="Standard 2 3 2 2 11 3" xfId="5968" xr:uid="{CFFA17E5-2E1E-4E95-B4A7-414B1FE3422E}"/>
    <cellStyle name="Standard 2 3 2 2 12" xfId="1166" xr:uid="{5F4FF0C6-E6AE-494D-90CB-CBB3517BA5C5}"/>
    <cellStyle name="Standard 2 3 2 2 12 2" xfId="3663" xr:uid="{E136A6A3-661E-4973-A506-DEE2B7F65CFB}"/>
    <cellStyle name="Standard 2 3 2 2 12 2 2" xfId="8656" xr:uid="{67FE7596-5A2A-4854-811C-B0E86C670B13}"/>
    <cellStyle name="Standard 2 3 2 2 12 3" xfId="6160" xr:uid="{0C83EBA5-DC2C-4359-BF69-1DC7BE336AF7}"/>
    <cellStyle name="Standard 2 3 2 2 13" xfId="2126" xr:uid="{59AD4AC9-DEDA-4BB5-92E1-17B863DFFDA3}"/>
    <cellStyle name="Standard 2 3 2 2 13 2" xfId="4623" xr:uid="{ACB3162D-8B59-497B-BA16-4CA64C7656FB}"/>
    <cellStyle name="Standard 2 3 2 2 13 2 2" xfId="9616" xr:uid="{5E75C5B5-0E00-43B6-806D-606D36661646}"/>
    <cellStyle name="Standard 2 3 2 2 13 3" xfId="7120" xr:uid="{F116FAAF-D976-463F-A22A-0AE693F06290}"/>
    <cellStyle name="Standard 2 3 2 2 14" xfId="2511" xr:uid="{1CC843CA-E46F-4257-BC53-8CB85A293252}"/>
    <cellStyle name="Standard 2 3 2 2 14 2" xfId="7504" xr:uid="{9A0369E7-DCB1-47A1-9B5E-3FB4FD7ABD23}"/>
    <cellStyle name="Standard 2 3 2 2 15" xfId="5008" xr:uid="{D5167453-C814-40A7-92ED-0F838973F6AB}"/>
    <cellStyle name="Standard 2 3 2 2 2" xfId="18" xr:uid="{00000000-0005-0000-0000-000007000000}"/>
    <cellStyle name="Standard 2 3 2 2 2 10" xfId="982" xr:uid="{92AAAA2A-8770-45BB-8D0F-E6947D70C6EE}"/>
    <cellStyle name="Standard 2 3 2 2 2 10 2" xfId="3479" xr:uid="{EC964AB4-DDE4-4BC7-B99F-34F07A974F44}"/>
    <cellStyle name="Standard 2 3 2 2 2 10 2 2" xfId="8472" xr:uid="{F661A56A-71D0-4D76-A80C-A447E1025C41}"/>
    <cellStyle name="Standard 2 3 2 2 2 10 3" xfId="5976" xr:uid="{396D3D7F-AE4F-4A00-97F3-C2C7A5133F5F}"/>
    <cellStyle name="Standard 2 3 2 2 2 11" xfId="1174" xr:uid="{8029C51D-8864-403C-B36C-76E0E04E9117}"/>
    <cellStyle name="Standard 2 3 2 2 2 11 2" xfId="3671" xr:uid="{44D11753-F96A-4471-B8E6-C186486163D6}"/>
    <cellStyle name="Standard 2 3 2 2 2 11 2 2" xfId="8664" xr:uid="{7ABC4808-4ED6-4ADD-A841-5FFCBBDCABAD}"/>
    <cellStyle name="Standard 2 3 2 2 2 11 3" xfId="6168" xr:uid="{955FBE04-90BF-419D-B9B4-3A686DB5449E}"/>
    <cellStyle name="Standard 2 3 2 2 2 12" xfId="2134" xr:uid="{B156D469-7C7D-488E-AA81-86FD3BC41625}"/>
    <cellStyle name="Standard 2 3 2 2 2 12 2" xfId="4631" xr:uid="{8E4846F9-8081-424A-AE67-7FBC6223F451}"/>
    <cellStyle name="Standard 2 3 2 2 2 12 2 2" xfId="9624" xr:uid="{557E7BEE-1D96-4856-B326-E2A6CDA2E520}"/>
    <cellStyle name="Standard 2 3 2 2 2 12 3" xfId="7128" xr:uid="{8170C139-B0E6-4C3E-ABF6-B158FF4EE63F}"/>
    <cellStyle name="Standard 2 3 2 2 2 13" xfId="2519" xr:uid="{C5B19691-AB4A-46DD-B1F3-131138438818}"/>
    <cellStyle name="Standard 2 3 2 2 2 13 2" xfId="7512" xr:uid="{7CCAED6D-71A6-4FF1-8145-9D231AA44B40}"/>
    <cellStyle name="Standard 2 3 2 2 2 14" xfId="5016" xr:uid="{1E329A2F-C05F-4C4E-9AC0-30B044403927}"/>
    <cellStyle name="Standard 2 3 2 2 2 2" xfId="34" xr:uid="{00000000-0005-0000-0000-000007000000}"/>
    <cellStyle name="Standard 2 3 2 2 2 2 10" xfId="1190" xr:uid="{EBFEC3AE-5AEF-47F5-9883-661C0949422E}"/>
    <cellStyle name="Standard 2 3 2 2 2 2 10 2" xfId="3687" xr:uid="{9D3D6669-9413-4C51-82E5-3D0B4930B807}"/>
    <cellStyle name="Standard 2 3 2 2 2 2 10 2 2" xfId="8680" xr:uid="{53D07247-D6DA-46F4-B85E-F176DACD0D94}"/>
    <cellStyle name="Standard 2 3 2 2 2 2 10 3" xfId="6184" xr:uid="{DE937160-3FBA-49EA-A05C-DF62438F5518}"/>
    <cellStyle name="Standard 2 3 2 2 2 2 11" xfId="2150" xr:uid="{4297DED8-BF18-4248-B768-7CAFA4CF8585}"/>
    <cellStyle name="Standard 2 3 2 2 2 2 11 2" xfId="4647" xr:uid="{AC207DB2-5F15-4D6A-900A-0AA0A9FB1C8F}"/>
    <cellStyle name="Standard 2 3 2 2 2 2 11 2 2" xfId="9640" xr:uid="{17F31440-729F-4F79-A46E-FACFA71D3A89}"/>
    <cellStyle name="Standard 2 3 2 2 2 2 11 3" xfId="7144" xr:uid="{0B63AEFE-E7F2-4CBC-994F-BFA955A02467}"/>
    <cellStyle name="Standard 2 3 2 2 2 2 12" xfId="2535" xr:uid="{C99A8991-B819-4B2C-8395-3B93E15B8F6B}"/>
    <cellStyle name="Standard 2 3 2 2 2 2 12 2" xfId="7528" xr:uid="{3FBA395A-AB54-44B1-B9E2-CC632D4928C9}"/>
    <cellStyle name="Standard 2 3 2 2 2 2 13" xfId="5032" xr:uid="{E0D9CE26-4BF1-4438-A982-361EA152AAFB}"/>
    <cellStyle name="Standard 2 3 2 2 2 2 2" xfId="66" xr:uid="{00000000-0005-0000-0000-000008000000}"/>
    <cellStyle name="Standard 2 3 2 2 2 2 2 10" xfId="5064" xr:uid="{1C25A098-4BE2-4470-932A-8131C1B05993}"/>
    <cellStyle name="Standard 2 3 2 2 2 2 2 2" xfId="130" xr:uid="{00000000-0005-0000-0000-000008000000}"/>
    <cellStyle name="Standard 2 3 2 2 2 2 2 2 2" xfId="292" xr:uid="{00000000-0005-0000-0000-000008000000}"/>
    <cellStyle name="Standard 2 3 2 2 2 2 2 2 2 2" xfId="902" xr:uid="{123E9A79-600C-4BC6-BBA8-64A073138D40}"/>
    <cellStyle name="Standard 2 3 2 2 2 2 2 2 2 2 2" xfId="2054" xr:uid="{EA04423E-0E40-4545-ABD0-00CFC0C50585}"/>
    <cellStyle name="Standard 2 3 2 2 2 2 2 2 2 2 2 2" xfId="4551" xr:uid="{679A34DB-6D56-4ACE-8EF8-DA2444927C94}"/>
    <cellStyle name="Standard 2 3 2 2 2 2 2 2 2 2 2 2 2" xfId="9544" xr:uid="{20C7F435-5820-49ED-A7B6-D62094889A29}"/>
    <cellStyle name="Standard 2 3 2 2 2 2 2 2 2 2 2 3" xfId="7048" xr:uid="{84203A50-790F-4D60-A97A-33306E87BE4F}"/>
    <cellStyle name="Standard 2 3 2 2 2 2 2 2 2 2 3" xfId="3399" xr:uid="{449AFAEE-06B0-4C1D-A034-053241490725}"/>
    <cellStyle name="Standard 2 3 2 2 2 2 2 2 2 2 3 2" xfId="8392" xr:uid="{22E17D3A-5FA1-419E-8BE8-EBB461211C0A}"/>
    <cellStyle name="Standard 2 3 2 2 2 2 2 2 2 2 4" xfId="5896" xr:uid="{4BAFC779-FBB7-4077-B206-89E3710620AA}"/>
    <cellStyle name="Standard 2 3 2 2 2 2 2 2 2 3" xfId="1478" xr:uid="{B224A93F-C3CD-4E19-A5A7-38815700DE99}"/>
    <cellStyle name="Standard 2 3 2 2 2 2 2 2 2 3 2" xfId="3975" xr:uid="{B61B83AB-DDC9-47D4-A5ED-81BB18B64A4F}"/>
    <cellStyle name="Standard 2 3 2 2 2 2 2 2 2 3 2 2" xfId="8968" xr:uid="{60873127-75BF-4A43-B355-E558140BCC3F}"/>
    <cellStyle name="Standard 2 3 2 2 2 2 2 2 2 3 3" xfId="6472" xr:uid="{2EB7BA23-32D8-4738-80F4-94DD99FE97EA}"/>
    <cellStyle name="Standard 2 3 2 2 2 2 2 2 2 4" xfId="2438" xr:uid="{7B5318A5-6DED-43D1-877D-330E6C9EEE7A}"/>
    <cellStyle name="Standard 2 3 2 2 2 2 2 2 2 4 2" xfId="4935" xr:uid="{C9489F7C-B34D-406F-9D59-56595A88FA4E}"/>
    <cellStyle name="Standard 2 3 2 2 2 2 2 2 2 4 2 2" xfId="9928" xr:uid="{8286C585-6C3F-41B6-BE45-C4B04E28767D}"/>
    <cellStyle name="Standard 2 3 2 2 2 2 2 2 2 4 3" xfId="7432" xr:uid="{8F9E5B06-1CCC-44DF-A322-3227ECA4A80D}"/>
    <cellStyle name="Standard 2 3 2 2 2 2 2 2 2 5" xfId="2823" xr:uid="{15DFE821-F809-4FBE-9F78-E7423510CDAD}"/>
    <cellStyle name="Standard 2 3 2 2 2 2 2 2 2 5 2" xfId="7816" xr:uid="{43B21AC3-E9F9-4AC3-878B-A191746BA1DE}"/>
    <cellStyle name="Standard 2 3 2 2 2 2 2 2 2 6" xfId="5320" xr:uid="{1F20F42D-8E9F-4F14-9075-B1546F373CDF}"/>
    <cellStyle name="Standard 2 3 2 2 2 2 2 2 3" xfId="518" xr:uid="{1F996C32-59A6-4369-92C0-F724B92D4E16}"/>
    <cellStyle name="Standard 2 3 2 2 2 2 2 2 3 2" xfId="1670" xr:uid="{DD9C8BD8-95D1-4137-AEC0-A7F314B9C11F}"/>
    <cellStyle name="Standard 2 3 2 2 2 2 2 2 3 2 2" xfId="4167" xr:uid="{47664297-EB98-4077-8A8C-FE83BF445DCE}"/>
    <cellStyle name="Standard 2 3 2 2 2 2 2 2 3 2 2 2" xfId="9160" xr:uid="{69D7609F-17BB-4BFA-9392-A61BA52CDF6D}"/>
    <cellStyle name="Standard 2 3 2 2 2 2 2 2 3 2 3" xfId="6664" xr:uid="{F588B348-5598-4959-B6E8-A653C9875A69}"/>
    <cellStyle name="Standard 2 3 2 2 2 2 2 2 3 3" xfId="3015" xr:uid="{729A4034-1790-4044-83F4-7A4A1BDCCD84}"/>
    <cellStyle name="Standard 2 3 2 2 2 2 2 2 3 3 2" xfId="8008" xr:uid="{4C166A7A-958B-49AA-9A1E-352DF5096050}"/>
    <cellStyle name="Standard 2 3 2 2 2 2 2 2 3 4" xfId="5512" xr:uid="{221A1B2F-1BCE-45E6-9709-06A88347323B}"/>
    <cellStyle name="Standard 2 3 2 2 2 2 2 2 4" xfId="710" xr:uid="{4C6594ED-687A-40B0-AB24-41A7D3E871C1}"/>
    <cellStyle name="Standard 2 3 2 2 2 2 2 2 4 2" xfId="1862" xr:uid="{3F584FA4-9E8D-4B1B-982F-38AC8FC1317B}"/>
    <cellStyle name="Standard 2 3 2 2 2 2 2 2 4 2 2" xfId="4359" xr:uid="{AF34E7D2-11A2-4F29-8A81-4DD1F821D18E}"/>
    <cellStyle name="Standard 2 3 2 2 2 2 2 2 4 2 2 2" xfId="9352" xr:uid="{1EA9E644-2F41-4CC2-B151-6C9AF419C969}"/>
    <cellStyle name="Standard 2 3 2 2 2 2 2 2 4 2 3" xfId="6856" xr:uid="{78FAEF52-1F69-4D8B-AD0D-35E670840E86}"/>
    <cellStyle name="Standard 2 3 2 2 2 2 2 2 4 3" xfId="3207" xr:uid="{DDFB58F0-B496-426C-9E8F-7426B366F3D3}"/>
    <cellStyle name="Standard 2 3 2 2 2 2 2 2 4 3 2" xfId="8200" xr:uid="{296A5215-B921-4668-8EAE-431CB04F4137}"/>
    <cellStyle name="Standard 2 3 2 2 2 2 2 2 4 4" xfId="5704" xr:uid="{FBBFF784-8F88-41B5-988C-374C2FD64211}"/>
    <cellStyle name="Standard 2 3 2 2 2 2 2 2 5" xfId="1094" xr:uid="{63A0016D-AE47-4461-BDD4-73E3C0C91F6C}"/>
    <cellStyle name="Standard 2 3 2 2 2 2 2 2 5 2" xfId="3591" xr:uid="{6332F422-13F3-4EDB-AB43-FD776C0A21AD}"/>
    <cellStyle name="Standard 2 3 2 2 2 2 2 2 5 2 2" xfId="8584" xr:uid="{EDE521E0-ABA2-46AB-A9B8-5220FBFB42AD}"/>
    <cellStyle name="Standard 2 3 2 2 2 2 2 2 5 3" xfId="6088" xr:uid="{FE447300-A486-48C1-820B-8B6FB1486C0E}"/>
    <cellStyle name="Standard 2 3 2 2 2 2 2 2 6" xfId="1286" xr:uid="{C5A9FD74-B54F-4CB1-9E00-2C526D04B5C1}"/>
    <cellStyle name="Standard 2 3 2 2 2 2 2 2 6 2" xfId="3783" xr:uid="{7951FF5B-1653-4C27-B990-0CBF293949B0}"/>
    <cellStyle name="Standard 2 3 2 2 2 2 2 2 6 2 2" xfId="8776" xr:uid="{C2C3394F-215B-44C8-8568-7327B5E6D41C}"/>
    <cellStyle name="Standard 2 3 2 2 2 2 2 2 6 3" xfId="6280" xr:uid="{70F51D40-465B-4741-A912-4030FDA996F8}"/>
    <cellStyle name="Standard 2 3 2 2 2 2 2 2 7" xfId="2246" xr:uid="{DC90D122-EE5A-4D6A-887C-4DEF79A624AA}"/>
    <cellStyle name="Standard 2 3 2 2 2 2 2 2 7 2" xfId="4743" xr:uid="{9AD75140-4E94-4B8B-8A98-4FE264F6FF9B}"/>
    <cellStyle name="Standard 2 3 2 2 2 2 2 2 7 2 2" xfId="9736" xr:uid="{1FEBE051-9733-4044-A194-8ECBBDCCA8AA}"/>
    <cellStyle name="Standard 2 3 2 2 2 2 2 2 7 3" xfId="7240" xr:uid="{11FDED91-BBA4-4257-8856-82F539DA5815}"/>
    <cellStyle name="Standard 2 3 2 2 2 2 2 2 8" xfId="2631" xr:uid="{CE296213-010D-4956-904D-B589C204F464}"/>
    <cellStyle name="Standard 2 3 2 2 2 2 2 2 8 2" xfId="7624" xr:uid="{19C86071-8B56-45AB-84C6-92A316E7E54F}"/>
    <cellStyle name="Standard 2 3 2 2 2 2 2 2 9" xfId="5128" xr:uid="{7ABD8420-B214-402A-95AE-80495A5E4EAB}"/>
    <cellStyle name="Standard 2 3 2 2 2 2 2 3" xfId="228" xr:uid="{00000000-0005-0000-0000-000008000000}"/>
    <cellStyle name="Standard 2 3 2 2 2 2 2 3 2" xfId="838" xr:uid="{A1CAB326-04ED-4CF0-9D11-2765308D16DE}"/>
    <cellStyle name="Standard 2 3 2 2 2 2 2 3 2 2" xfId="1990" xr:uid="{50499C52-4BDA-41A4-9CE1-C56DE9EB9AF7}"/>
    <cellStyle name="Standard 2 3 2 2 2 2 2 3 2 2 2" xfId="4487" xr:uid="{363FD09B-23E9-4095-98F1-50BBC6353BE0}"/>
    <cellStyle name="Standard 2 3 2 2 2 2 2 3 2 2 2 2" xfId="9480" xr:uid="{774F836A-4C39-40CF-9C36-5B814DF3E89D}"/>
    <cellStyle name="Standard 2 3 2 2 2 2 2 3 2 2 3" xfId="6984" xr:uid="{AF81AC83-B806-43E8-92B3-49859AE490E9}"/>
    <cellStyle name="Standard 2 3 2 2 2 2 2 3 2 3" xfId="3335" xr:uid="{655B58B9-7209-46ED-A650-AFE1261756E9}"/>
    <cellStyle name="Standard 2 3 2 2 2 2 2 3 2 3 2" xfId="8328" xr:uid="{FDFA167F-AC4B-4BB4-9973-20A83A918485}"/>
    <cellStyle name="Standard 2 3 2 2 2 2 2 3 2 4" xfId="5832" xr:uid="{665B8998-2279-441A-B397-022C4E568AE5}"/>
    <cellStyle name="Standard 2 3 2 2 2 2 2 3 3" xfId="1414" xr:uid="{42852510-C76F-4100-86F3-DE5C9DD04824}"/>
    <cellStyle name="Standard 2 3 2 2 2 2 2 3 3 2" xfId="3911" xr:uid="{D6B962E4-B958-4F1B-9CCD-E12B93BB8680}"/>
    <cellStyle name="Standard 2 3 2 2 2 2 2 3 3 2 2" xfId="8904" xr:uid="{C35C6480-865E-4E42-A7B5-5FC77A50A7CF}"/>
    <cellStyle name="Standard 2 3 2 2 2 2 2 3 3 3" xfId="6408" xr:uid="{73811DE9-D0DA-4E5F-9807-F15A1A4D3EC1}"/>
    <cellStyle name="Standard 2 3 2 2 2 2 2 3 4" xfId="2374" xr:uid="{25376197-B3F9-4B41-8976-74F002CBA062}"/>
    <cellStyle name="Standard 2 3 2 2 2 2 2 3 4 2" xfId="4871" xr:uid="{DA07336F-8B34-451C-BA54-F27A0F92E515}"/>
    <cellStyle name="Standard 2 3 2 2 2 2 2 3 4 2 2" xfId="9864" xr:uid="{A2996C90-7D31-428D-95C1-4E68F0A61318}"/>
    <cellStyle name="Standard 2 3 2 2 2 2 2 3 4 3" xfId="7368" xr:uid="{3CDE25E6-83EC-4728-AE3E-90E56B2234E2}"/>
    <cellStyle name="Standard 2 3 2 2 2 2 2 3 5" xfId="2759" xr:uid="{20E75D14-11B5-4F86-B2B8-6263DF438CF5}"/>
    <cellStyle name="Standard 2 3 2 2 2 2 2 3 5 2" xfId="7752" xr:uid="{98545604-B0A5-4550-B478-F5EB2BD636E8}"/>
    <cellStyle name="Standard 2 3 2 2 2 2 2 3 6" xfId="5256" xr:uid="{C7075CE9-3C02-4ADF-A9BB-687E7F24702D}"/>
    <cellStyle name="Standard 2 3 2 2 2 2 2 4" xfId="454" xr:uid="{85547C16-33B5-4426-8BCE-BC05CC78BA16}"/>
    <cellStyle name="Standard 2 3 2 2 2 2 2 4 2" xfId="1606" xr:uid="{D6B8B56C-7146-48BE-8B1D-8A4C04F94A91}"/>
    <cellStyle name="Standard 2 3 2 2 2 2 2 4 2 2" xfId="4103" xr:uid="{9270AE22-8079-475B-8F82-DA935284B5A4}"/>
    <cellStyle name="Standard 2 3 2 2 2 2 2 4 2 2 2" xfId="9096" xr:uid="{1739BD65-A64E-45BF-8493-D0B5BFC9533E}"/>
    <cellStyle name="Standard 2 3 2 2 2 2 2 4 2 3" xfId="6600" xr:uid="{A96CCA40-1FC7-45CE-9BC6-43CD5644EE9F}"/>
    <cellStyle name="Standard 2 3 2 2 2 2 2 4 3" xfId="2951" xr:uid="{D02E2515-B085-47CE-A4C3-7A161AE0479C}"/>
    <cellStyle name="Standard 2 3 2 2 2 2 2 4 3 2" xfId="7944" xr:uid="{BD5F126F-EF26-4845-AD65-4DA8F5750677}"/>
    <cellStyle name="Standard 2 3 2 2 2 2 2 4 4" xfId="5448" xr:uid="{8D4E67B6-4DD2-4BD3-BA93-23322374C18F}"/>
    <cellStyle name="Standard 2 3 2 2 2 2 2 5" xfId="646" xr:uid="{3D138B2F-83AE-40A2-899C-E1AB6A71C4C4}"/>
    <cellStyle name="Standard 2 3 2 2 2 2 2 5 2" xfId="1798" xr:uid="{FDC4D4F4-67B5-4A2D-96F2-B40A83CFCEAB}"/>
    <cellStyle name="Standard 2 3 2 2 2 2 2 5 2 2" xfId="4295" xr:uid="{6F4F3B33-429A-41B1-98F6-53266F60370C}"/>
    <cellStyle name="Standard 2 3 2 2 2 2 2 5 2 2 2" xfId="9288" xr:uid="{BE233DAE-D06E-43DA-82CA-32D57532EBFD}"/>
    <cellStyle name="Standard 2 3 2 2 2 2 2 5 2 3" xfId="6792" xr:uid="{30AFCE2E-1B69-486E-9A34-73E001909A7F}"/>
    <cellStyle name="Standard 2 3 2 2 2 2 2 5 3" xfId="3143" xr:uid="{5000249B-8B47-43D0-A2C4-6A42B8385356}"/>
    <cellStyle name="Standard 2 3 2 2 2 2 2 5 3 2" xfId="8136" xr:uid="{685C31D0-BB51-448A-9A70-E71D536B9DE2}"/>
    <cellStyle name="Standard 2 3 2 2 2 2 2 5 4" xfId="5640" xr:uid="{817CE71C-7050-42FF-925C-154124B1A2D6}"/>
    <cellStyle name="Standard 2 3 2 2 2 2 2 6" xfId="1030" xr:uid="{3061B42A-971B-4105-A4C7-FE242DFF71D8}"/>
    <cellStyle name="Standard 2 3 2 2 2 2 2 6 2" xfId="3527" xr:uid="{67586B30-F9C1-4004-96D9-59382035730B}"/>
    <cellStyle name="Standard 2 3 2 2 2 2 2 6 2 2" xfId="8520" xr:uid="{BDC864D0-F9C2-4A8D-A9C1-909B66ABC13A}"/>
    <cellStyle name="Standard 2 3 2 2 2 2 2 6 3" xfId="6024" xr:uid="{B4292F00-7AF4-403A-AF4F-9BB0C86ED93D}"/>
    <cellStyle name="Standard 2 3 2 2 2 2 2 7" xfId="1222" xr:uid="{39306641-B53F-4C56-8ABD-7306475DEA6D}"/>
    <cellStyle name="Standard 2 3 2 2 2 2 2 7 2" xfId="3719" xr:uid="{8595145D-0F1D-417A-9759-F5B0F5F42DF5}"/>
    <cellStyle name="Standard 2 3 2 2 2 2 2 7 2 2" xfId="8712" xr:uid="{B125CD08-E18A-4475-B258-9992E808506D}"/>
    <cellStyle name="Standard 2 3 2 2 2 2 2 7 3" xfId="6216" xr:uid="{913657EA-83DE-42C2-962A-7751C9ADF766}"/>
    <cellStyle name="Standard 2 3 2 2 2 2 2 8" xfId="2182" xr:uid="{01D8C743-9A29-4F7C-B5B3-A8A879E322B8}"/>
    <cellStyle name="Standard 2 3 2 2 2 2 2 8 2" xfId="4679" xr:uid="{787FB39E-D180-471A-BBA9-C672AB45F9D2}"/>
    <cellStyle name="Standard 2 3 2 2 2 2 2 8 2 2" xfId="9672" xr:uid="{BBC43B82-4618-4E42-B336-58CC72398A09}"/>
    <cellStyle name="Standard 2 3 2 2 2 2 2 8 3" xfId="7176" xr:uid="{A254B713-A6AD-40C6-A29E-365054C3F836}"/>
    <cellStyle name="Standard 2 3 2 2 2 2 2 9" xfId="2567" xr:uid="{C285447E-C49A-425E-901D-1905B93953AA}"/>
    <cellStyle name="Standard 2 3 2 2 2 2 2 9 2" xfId="7560" xr:uid="{C29052E1-F815-4989-B854-8E74B6F6EB3C}"/>
    <cellStyle name="Standard 2 3 2 2 2 2 3" xfId="98" xr:uid="{00000000-0005-0000-0000-000008000000}"/>
    <cellStyle name="Standard 2 3 2 2 2 2 3 2" xfId="260" xr:uid="{00000000-0005-0000-0000-000008000000}"/>
    <cellStyle name="Standard 2 3 2 2 2 2 3 2 2" xfId="870" xr:uid="{435E9D55-7965-438C-8EB9-8F5A64F86726}"/>
    <cellStyle name="Standard 2 3 2 2 2 2 3 2 2 2" xfId="2022" xr:uid="{7EE50F8C-2426-4450-B49B-F7C2113EA356}"/>
    <cellStyle name="Standard 2 3 2 2 2 2 3 2 2 2 2" xfId="4519" xr:uid="{5A08FC83-1A15-4F7C-A0AC-DDBF8542C520}"/>
    <cellStyle name="Standard 2 3 2 2 2 2 3 2 2 2 2 2" xfId="9512" xr:uid="{A1DE52FB-97DE-4C05-B2C9-7F389CAE883B}"/>
    <cellStyle name="Standard 2 3 2 2 2 2 3 2 2 2 3" xfId="7016" xr:uid="{B383A792-68BC-45C9-91C4-3BA4F8D63B24}"/>
    <cellStyle name="Standard 2 3 2 2 2 2 3 2 2 3" xfId="3367" xr:uid="{45202B82-268D-4972-AAE2-C07A833316D7}"/>
    <cellStyle name="Standard 2 3 2 2 2 2 3 2 2 3 2" xfId="8360" xr:uid="{2CE1E7DC-567A-4177-865E-977E8CCAF703}"/>
    <cellStyle name="Standard 2 3 2 2 2 2 3 2 2 4" xfId="5864" xr:uid="{FA46DEF8-D100-4AF2-A416-3FFA775AF750}"/>
    <cellStyle name="Standard 2 3 2 2 2 2 3 2 3" xfId="1446" xr:uid="{00CE3B51-35BC-4BE1-8D09-C39FA048EEC0}"/>
    <cellStyle name="Standard 2 3 2 2 2 2 3 2 3 2" xfId="3943" xr:uid="{D04E8FF4-0DE8-439D-8624-A117E30E1526}"/>
    <cellStyle name="Standard 2 3 2 2 2 2 3 2 3 2 2" xfId="8936" xr:uid="{F967F9CC-8A45-4F5D-A3BF-C369D1C818BC}"/>
    <cellStyle name="Standard 2 3 2 2 2 2 3 2 3 3" xfId="6440" xr:uid="{46EA7F68-E703-4278-8301-5F1AAC98251B}"/>
    <cellStyle name="Standard 2 3 2 2 2 2 3 2 4" xfId="2406" xr:uid="{5605DA41-28AB-43D4-AD70-70A922C89B8A}"/>
    <cellStyle name="Standard 2 3 2 2 2 2 3 2 4 2" xfId="4903" xr:uid="{B889268F-AFE1-41A0-85D3-F962725C1FFC}"/>
    <cellStyle name="Standard 2 3 2 2 2 2 3 2 4 2 2" xfId="9896" xr:uid="{D1CAC863-ED5A-49EF-9895-BFF23791E7E5}"/>
    <cellStyle name="Standard 2 3 2 2 2 2 3 2 4 3" xfId="7400" xr:uid="{AA48A48B-0477-4A46-80C6-17C0002E2B0C}"/>
    <cellStyle name="Standard 2 3 2 2 2 2 3 2 5" xfId="2791" xr:uid="{F6FE15FB-4982-4270-B8C7-9FC305C7716E}"/>
    <cellStyle name="Standard 2 3 2 2 2 2 3 2 5 2" xfId="7784" xr:uid="{7B7C073F-1D23-488E-AFF6-37D21BE3A33A}"/>
    <cellStyle name="Standard 2 3 2 2 2 2 3 2 6" xfId="5288" xr:uid="{6146FA8C-0E15-4783-8A95-6D66D3E4523C}"/>
    <cellStyle name="Standard 2 3 2 2 2 2 3 3" xfId="486" xr:uid="{812A86B1-88BD-42C5-B330-2932AB2BD075}"/>
    <cellStyle name="Standard 2 3 2 2 2 2 3 3 2" xfId="1638" xr:uid="{0B8CE738-1C48-4512-942D-4B04050896C5}"/>
    <cellStyle name="Standard 2 3 2 2 2 2 3 3 2 2" xfId="4135" xr:uid="{90648F37-6D25-4A3B-9BFD-6A3200ADDF34}"/>
    <cellStyle name="Standard 2 3 2 2 2 2 3 3 2 2 2" xfId="9128" xr:uid="{F9CC29B0-8A82-4008-9AB3-E81C6E895D5F}"/>
    <cellStyle name="Standard 2 3 2 2 2 2 3 3 2 3" xfId="6632" xr:uid="{219C9BA4-6DAB-4B48-B8CD-986E227F9475}"/>
    <cellStyle name="Standard 2 3 2 2 2 2 3 3 3" xfId="2983" xr:uid="{D9F9D898-DEB8-4207-8326-017D60833AA2}"/>
    <cellStyle name="Standard 2 3 2 2 2 2 3 3 3 2" xfId="7976" xr:uid="{F4628F25-43BA-4D2B-B7CD-32CBDA9600FA}"/>
    <cellStyle name="Standard 2 3 2 2 2 2 3 3 4" xfId="5480" xr:uid="{3DC442AA-212B-4563-97BC-9D6C128A3C34}"/>
    <cellStyle name="Standard 2 3 2 2 2 2 3 4" xfId="678" xr:uid="{47C17C56-E221-4375-A8D8-52422875F920}"/>
    <cellStyle name="Standard 2 3 2 2 2 2 3 4 2" xfId="1830" xr:uid="{4C6AC4A1-4DE5-4D75-BF82-1D6C1EE6DB35}"/>
    <cellStyle name="Standard 2 3 2 2 2 2 3 4 2 2" xfId="4327" xr:uid="{EFAE8832-36BD-4426-B44F-EBCCEBFEDFC6}"/>
    <cellStyle name="Standard 2 3 2 2 2 2 3 4 2 2 2" xfId="9320" xr:uid="{1EB4086D-7968-463F-8A3D-754309693C3D}"/>
    <cellStyle name="Standard 2 3 2 2 2 2 3 4 2 3" xfId="6824" xr:uid="{C6BEC77B-6EDD-4C17-ACE0-16BA7C646A44}"/>
    <cellStyle name="Standard 2 3 2 2 2 2 3 4 3" xfId="3175" xr:uid="{CA5E76EC-538F-494D-8422-89CC2FD01DC2}"/>
    <cellStyle name="Standard 2 3 2 2 2 2 3 4 3 2" xfId="8168" xr:uid="{CB2EC64D-A44F-435E-8FE9-D93923E26999}"/>
    <cellStyle name="Standard 2 3 2 2 2 2 3 4 4" xfId="5672" xr:uid="{8612EA03-72DC-4B96-889B-4F47EC624060}"/>
    <cellStyle name="Standard 2 3 2 2 2 2 3 5" xfId="1062" xr:uid="{1AEDEB17-C323-4C78-9AA0-4A08A16C91A1}"/>
    <cellStyle name="Standard 2 3 2 2 2 2 3 5 2" xfId="3559" xr:uid="{4A0D05CB-3DE2-431A-8C18-3E63424CC4CE}"/>
    <cellStyle name="Standard 2 3 2 2 2 2 3 5 2 2" xfId="8552" xr:uid="{5602ADE2-0AED-435B-B247-364B76B5E19F}"/>
    <cellStyle name="Standard 2 3 2 2 2 2 3 5 3" xfId="6056" xr:uid="{34F8A7F7-BFAB-4021-9108-80A7EA66BAA3}"/>
    <cellStyle name="Standard 2 3 2 2 2 2 3 6" xfId="1254" xr:uid="{170CBBF5-F545-4D91-AE50-58156933E200}"/>
    <cellStyle name="Standard 2 3 2 2 2 2 3 6 2" xfId="3751" xr:uid="{740CE407-E077-4B30-B766-303CCBEB7A18}"/>
    <cellStyle name="Standard 2 3 2 2 2 2 3 6 2 2" xfId="8744" xr:uid="{711F609E-71F1-4D5A-9251-48B68CC33D88}"/>
    <cellStyle name="Standard 2 3 2 2 2 2 3 6 3" xfId="6248" xr:uid="{B5080DAB-2079-43FB-9FFA-72CFF331676D}"/>
    <cellStyle name="Standard 2 3 2 2 2 2 3 7" xfId="2214" xr:uid="{C80BC382-C4FA-487E-B3C7-BDD5FCDA2F0B}"/>
    <cellStyle name="Standard 2 3 2 2 2 2 3 7 2" xfId="4711" xr:uid="{F994864C-2487-496F-8474-12D9A460B8EF}"/>
    <cellStyle name="Standard 2 3 2 2 2 2 3 7 2 2" xfId="9704" xr:uid="{42ACA982-0693-43F3-8639-0270A6772790}"/>
    <cellStyle name="Standard 2 3 2 2 2 2 3 7 3" xfId="7208" xr:uid="{1F40A1AC-BEDC-4461-9E2B-ED9675FD1F5C}"/>
    <cellStyle name="Standard 2 3 2 2 2 2 3 8" xfId="2599" xr:uid="{43027896-0D4E-4C56-A19E-CDE78D5A7997}"/>
    <cellStyle name="Standard 2 3 2 2 2 2 3 8 2" xfId="7592" xr:uid="{637CEE9D-A793-4786-85E6-7790C8017B44}"/>
    <cellStyle name="Standard 2 3 2 2 2 2 3 9" xfId="5096" xr:uid="{39CA2731-1BC8-4E89-B5C2-E5C5862582F7}"/>
    <cellStyle name="Standard 2 3 2 2 2 2 4" xfId="162" xr:uid="{00000000-0005-0000-0000-000008000000}"/>
    <cellStyle name="Standard 2 3 2 2 2 2 4 2" xfId="324" xr:uid="{00000000-0005-0000-0000-000008000000}"/>
    <cellStyle name="Standard 2 3 2 2 2 2 4 2 2" xfId="934" xr:uid="{7F41CD91-0855-4A0D-A7A9-0CB5E77C6281}"/>
    <cellStyle name="Standard 2 3 2 2 2 2 4 2 2 2" xfId="2086" xr:uid="{91405834-2E76-47E3-8355-7D8DB0EFDF27}"/>
    <cellStyle name="Standard 2 3 2 2 2 2 4 2 2 2 2" xfId="4583" xr:uid="{1998FEA5-7575-48C7-AAD4-FBFB5B937BF9}"/>
    <cellStyle name="Standard 2 3 2 2 2 2 4 2 2 2 2 2" xfId="9576" xr:uid="{AAD1B070-2A2E-4F8A-AF13-868B1C41FA96}"/>
    <cellStyle name="Standard 2 3 2 2 2 2 4 2 2 2 3" xfId="7080" xr:uid="{83A9C9A8-8B0C-465A-8CEA-E6EC46AFED9A}"/>
    <cellStyle name="Standard 2 3 2 2 2 2 4 2 2 3" xfId="3431" xr:uid="{A11D34BB-6919-4C71-BAE6-6B14FE34BC51}"/>
    <cellStyle name="Standard 2 3 2 2 2 2 4 2 2 3 2" xfId="8424" xr:uid="{FB46D529-4A3F-4065-B259-BB4B30BB0154}"/>
    <cellStyle name="Standard 2 3 2 2 2 2 4 2 2 4" xfId="5928" xr:uid="{C4FA4F9E-D538-414E-9FAF-C3A4585B3FFF}"/>
    <cellStyle name="Standard 2 3 2 2 2 2 4 2 3" xfId="1510" xr:uid="{4DA99481-F74B-4C58-914C-94F61BBF0BE7}"/>
    <cellStyle name="Standard 2 3 2 2 2 2 4 2 3 2" xfId="4007" xr:uid="{A84C951E-6750-4BFF-9612-1C2CE43D5211}"/>
    <cellStyle name="Standard 2 3 2 2 2 2 4 2 3 2 2" xfId="9000" xr:uid="{A714C7CF-B62F-439A-A94C-2F6A3CDC0774}"/>
    <cellStyle name="Standard 2 3 2 2 2 2 4 2 3 3" xfId="6504" xr:uid="{24F198AD-F092-4CB4-9428-7B0964880127}"/>
    <cellStyle name="Standard 2 3 2 2 2 2 4 2 4" xfId="2470" xr:uid="{FB18A54E-EDCF-43C9-BEF9-3770198918C8}"/>
    <cellStyle name="Standard 2 3 2 2 2 2 4 2 4 2" xfId="4967" xr:uid="{963C8C5E-84FB-4FEA-8CBE-6738BDE0CFDF}"/>
    <cellStyle name="Standard 2 3 2 2 2 2 4 2 4 2 2" xfId="9960" xr:uid="{62D5EF85-50BE-4858-BABC-662720129C87}"/>
    <cellStyle name="Standard 2 3 2 2 2 2 4 2 4 3" xfId="7464" xr:uid="{F519C387-1551-4717-B34E-FEEC92494AD1}"/>
    <cellStyle name="Standard 2 3 2 2 2 2 4 2 5" xfId="2855" xr:uid="{A91A45C8-9460-48BF-AEEA-4274B2BAEC36}"/>
    <cellStyle name="Standard 2 3 2 2 2 2 4 2 5 2" xfId="7848" xr:uid="{FE96DE74-0195-4727-B618-3D46CA03622D}"/>
    <cellStyle name="Standard 2 3 2 2 2 2 4 2 6" xfId="5352" xr:uid="{FCC8F1A2-EFC0-4901-B9AD-D00DD60813A0}"/>
    <cellStyle name="Standard 2 3 2 2 2 2 4 3" xfId="550" xr:uid="{E8DCC956-035D-4481-AC8E-01E21F235FC1}"/>
    <cellStyle name="Standard 2 3 2 2 2 2 4 3 2" xfId="1702" xr:uid="{C8698042-C255-433B-84A8-1096DBAA0D6B}"/>
    <cellStyle name="Standard 2 3 2 2 2 2 4 3 2 2" xfId="4199" xr:uid="{6352CD0F-83CB-457B-B7EF-523EC198A422}"/>
    <cellStyle name="Standard 2 3 2 2 2 2 4 3 2 2 2" xfId="9192" xr:uid="{12FD3B25-271A-4C8E-B5CA-E155440BCD9F}"/>
    <cellStyle name="Standard 2 3 2 2 2 2 4 3 2 3" xfId="6696" xr:uid="{5DC940C8-4A64-460F-93BE-AA13029BA028}"/>
    <cellStyle name="Standard 2 3 2 2 2 2 4 3 3" xfId="3047" xr:uid="{BF9CA18A-C9AF-48A4-B8A2-B492702E8812}"/>
    <cellStyle name="Standard 2 3 2 2 2 2 4 3 3 2" xfId="8040" xr:uid="{452FC2E7-3187-45FF-BA16-B1286F5A2441}"/>
    <cellStyle name="Standard 2 3 2 2 2 2 4 3 4" xfId="5544" xr:uid="{5B10C870-21A3-4A70-B2F8-B04C1EAA2CB3}"/>
    <cellStyle name="Standard 2 3 2 2 2 2 4 4" xfId="742" xr:uid="{828D42CA-1607-4C6D-B59F-7BD559BB141E}"/>
    <cellStyle name="Standard 2 3 2 2 2 2 4 4 2" xfId="1894" xr:uid="{517FF519-5332-4966-9AB4-99E0F3FE7765}"/>
    <cellStyle name="Standard 2 3 2 2 2 2 4 4 2 2" xfId="4391" xr:uid="{EEBCD927-F0E3-4A7F-BB5A-793E9345A41B}"/>
    <cellStyle name="Standard 2 3 2 2 2 2 4 4 2 2 2" xfId="9384" xr:uid="{5A91AA43-CA37-4079-B384-D4B03E331981}"/>
    <cellStyle name="Standard 2 3 2 2 2 2 4 4 2 3" xfId="6888" xr:uid="{0C097861-703A-41B5-B73B-99B3FEE0978F}"/>
    <cellStyle name="Standard 2 3 2 2 2 2 4 4 3" xfId="3239" xr:uid="{10585AE1-3905-437F-BD4E-CB42BECC9E6E}"/>
    <cellStyle name="Standard 2 3 2 2 2 2 4 4 3 2" xfId="8232" xr:uid="{7DA440EE-E248-482D-9124-14416DB9EEC9}"/>
    <cellStyle name="Standard 2 3 2 2 2 2 4 4 4" xfId="5736" xr:uid="{4F8152B4-6EC0-44F0-AF8C-89EA1BAF9FD8}"/>
    <cellStyle name="Standard 2 3 2 2 2 2 4 5" xfId="1126" xr:uid="{DD5C41FF-776C-40F7-9BA2-2E2995C2ED0F}"/>
    <cellStyle name="Standard 2 3 2 2 2 2 4 5 2" xfId="3623" xr:uid="{327E171F-C341-40B4-B0D0-8C4D03B0636F}"/>
    <cellStyle name="Standard 2 3 2 2 2 2 4 5 2 2" xfId="8616" xr:uid="{A5AB07D8-1E62-492A-96F7-C4E6D85D5FC9}"/>
    <cellStyle name="Standard 2 3 2 2 2 2 4 5 3" xfId="6120" xr:uid="{C4DE8609-6624-42AD-80B2-F75BAB51D15E}"/>
    <cellStyle name="Standard 2 3 2 2 2 2 4 6" xfId="1318" xr:uid="{DD75299E-359A-456B-93F0-BD9F2317ED4F}"/>
    <cellStyle name="Standard 2 3 2 2 2 2 4 6 2" xfId="3815" xr:uid="{72B780FE-A8C0-499F-8611-406C4AC00043}"/>
    <cellStyle name="Standard 2 3 2 2 2 2 4 6 2 2" xfId="8808" xr:uid="{951F62D3-4C8D-4A3E-B7F9-7B1942976E31}"/>
    <cellStyle name="Standard 2 3 2 2 2 2 4 6 3" xfId="6312" xr:uid="{35C3085D-BAF3-4919-8956-84F18BEAEDAD}"/>
    <cellStyle name="Standard 2 3 2 2 2 2 4 7" xfId="2278" xr:uid="{D8B6E3C1-F45D-4131-B468-FEAF937EAE1B}"/>
    <cellStyle name="Standard 2 3 2 2 2 2 4 7 2" xfId="4775" xr:uid="{E815FC66-8DD5-4405-9D82-903E98E78003}"/>
    <cellStyle name="Standard 2 3 2 2 2 2 4 7 2 2" xfId="9768" xr:uid="{F3BA84A8-F8B3-4BD2-A5C0-261CE7AC4E9C}"/>
    <cellStyle name="Standard 2 3 2 2 2 2 4 7 3" xfId="7272" xr:uid="{F6094B8C-19A4-4EF5-9CC9-BD08350DCA2C}"/>
    <cellStyle name="Standard 2 3 2 2 2 2 4 8" xfId="2663" xr:uid="{D20EDDB3-2457-4EE9-B939-D56DF3B3C9B8}"/>
    <cellStyle name="Standard 2 3 2 2 2 2 4 8 2" xfId="7656" xr:uid="{4BB4481B-3611-413D-B0A1-4D3BE0655DF7}"/>
    <cellStyle name="Standard 2 3 2 2 2 2 4 9" xfId="5160" xr:uid="{5CFA4D39-1E64-4816-89D6-B6C4AB7E7357}"/>
    <cellStyle name="Standard 2 3 2 2 2 2 5" xfId="194" xr:uid="{00000000-0005-0000-0000-000008000000}"/>
    <cellStyle name="Standard 2 3 2 2 2 2 5 2" xfId="390" xr:uid="{00000000-0005-0000-0000-00000F000000}"/>
    <cellStyle name="Standard 2 3 2 2 2 2 5 2 2" xfId="966" xr:uid="{C4B89B6C-1D62-49DB-A966-E8081BE8F505}"/>
    <cellStyle name="Standard 2 3 2 2 2 2 5 2 2 2" xfId="2118" xr:uid="{E67952D9-4F89-4D69-B2FA-975D18F5C41E}"/>
    <cellStyle name="Standard 2 3 2 2 2 2 5 2 2 2 2" xfId="4615" xr:uid="{5E59E34E-62EF-41CA-92A3-950B68527196}"/>
    <cellStyle name="Standard 2 3 2 2 2 2 5 2 2 2 2 2" xfId="9608" xr:uid="{8B965198-5649-4328-90F5-5CCF65F94224}"/>
    <cellStyle name="Standard 2 3 2 2 2 2 5 2 2 2 3" xfId="7112" xr:uid="{5E469E91-B5F7-424A-B522-463C3BC7118C}"/>
    <cellStyle name="Standard 2 3 2 2 2 2 5 2 2 3" xfId="3463" xr:uid="{87840EE8-7665-43DD-A354-BEFCA14BFDA2}"/>
    <cellStyle name="Standard 2 3 2 2 2 2 5 2 2 3 2" xfId="8456" xr:uid="{50527EE6-25F4-4DA9-B4A4-7964A47C5690}"/>
    <cellStyle name="Standard 2 3 2 2 2 2 5 2 2 4" xfId="5960" xr:uid="{BB4CED3F-0283-4EB9-97E5-3476BD7FEC9A}"/>
    <cellStyle name="Standard 2 3 2 2 2 2 5 2 3" xfId="1542" xr:uid="{3B60D236-D221-48F2-A0F4-3B7ECD7176FF}"/>
    <cellStyle name="Standard 2 3 2 2 2 2 5 2 3 2" xfId="4039" xr:uid="{CBE3A990-6BBD-4F9F-967B-4329343385EF}"/>
    <cellStyle name="Standard 2 3 2 2 2 2 5 2 3 2 2" xfId="9032" xr:uid="{A507C3FB-D087-4782-A1F7-B78C7A7473F8}"/>
    <cellStyle name="Standard 2 3 2 2 2 2 5 2 3 3" xfId="6536" xr:uid="{A5D0B7DC-084C-4F53-9046-F46290C84183}"/>
    <cellStyle name="Standard 2 3 2 2 2 2 5 2 4" xfId="2502" xr:uid="{E022A4DD-CDE2-4316-9AB3-426FA1ACF62C}"/>
    <cellStyle name="Standard 2 3 2 2 2 2 5 2 4 2" xfId="4999" xr:uid="{EF29AE82-0B09-45B8-A8BA-7B312204FA27}"/>
    <cellStyle name="Standard 2 3 2 2 2 2 5 2 4 2 2" xfId="9992" xr:uid="{334BE268-CE1E-4328-99FC-F603DE1BC1F8}"/>
    <cellStyle name="Standard 2 3 2 2 2 2 5 2 4 3" xfId="7496" xr:uid="{A184E4EF-91DE-4A2A-80F1-82BDD580EEDC}"/>
    <cellStyle name="Standard 2 3 2 2 2 2 5 2 5" xfId="2887" xr:uid="{75072C96-C866-4288-8092-239B138C94A7}"/>
    <cellStyle name="Standard 2 3 2 2 2 2 5 2 5 2" xfId="7880" xr:uid="{AFBE92A7-2136-44F4-B2D6-E7147B953787}"/>
    <cellStyle name="Standard 2 3 2 2 2 2 5 2 6" xfId="5384" xr:uid="{87B5C519-D897-41B7-872C-69BB74A79410}"/>
    <cellStyle name="Standard 2 3 2 2 2 2 5 3" xfId="582" xr:uid="{6F496346-6F34-4339-837F-2940CED2B18B}"/>
    <cellStyle name="Standard 2 3 2 2 2 2 5 3 2" xfId="1734" xr:uid="{3C9EDC09-EA64-4D28-ADAB-B93B88B8CDE6}"/>
    <cellStyle name="Standard 2 3 2 2 2 2 5 3 2 2" xfId="4231" xr:uid="{7F448184-29C8-4FF2-808A-D8056FD62076}"/>
    <cellStyle name="Standard 2 3 2 2 2 2 5 3 2 2 2" xfId="9224" xr:uid="{3BCAD12F-0880-4C6B-A67A-01B7017756B3}"/>
    <cellStyle name="Standard 2 3 2 2 2 2 5 3 2 3" xfId="6728" xr:uid="{68C4B66B-F1C0-4A65-A8AF-13F0908AD241}"/>
    <cellStyle name="Standard 2 3 2 2 2 2 5 3 3" xfId="3079" xr:uid="{DCE7A128-B9FB-4242-A9C6-424AC4E39A8B}"/>
    <cellStyle name="Standard 2 3 2 2 2 2 5 3 3 2" xfId="8072" xr:uid="{D2A18168-394A-4303-A879-B983AD5BDF44}"/>
    <cellStyle name="Standard 2 3 2 2 2 2 5 3 4" xfId="5576" xr:uid="{48F7A682-D276-4DFA-90E2-8095FD7B6935}"/>
    <cellStyle name="Standard 2 3 2 2 2 2 5 4" xfId="774" xr:uid="{D62BE3AA-B4D0-4E14-9B10-4FED1421578A}"/>
    <cellStyle name="Standard 2 3 2 2 2 2 5 4 2" xfId="1926" xr:uid="{61409FA5-A6AD-4FD8-8FBD-A4048BC2ED06}"/>
    <cellStyle name="Standard 2 3 2 2 2 2 5 4 2 2" xfId="4423" xr:uid="{7586BEF3-0ED5-426E-A350-8BFF2A099752}"/>
    <cellStyle name="Standard 2 3 2 2 2 2 5 4 2 2 2" xfId="9416" xr:uid="{65CDF1C5-38EF-491C-9361-A0BE163A1E92}"/>
    <cellStyle name="Standard 2 3 2 2 2 2 5 4 2 3" xfId="6920" xr:uid="{25677256-A0A4-446C-8125-A185C124808D}"/>
    <cellStyle name="Standard 2 3 2 2 2 2 5 4 3" xfId="3271" xr:uid="{828AC63F-602F-4083-B631-596EC1476702}"/>
    <cellStyle name="Standard 2 3 2 2 2 2 5 4 3 2" xfId="8264" xr:uid="{7F64FDFE-83A5-4144-AB7D-0CD92E31AB26}"/>
    <cellStyle name="Standard 2 3 2 2 2 2 5 4 4" xfId="5768" xr:uid="{92AE0741-47D7-4FA8-B772-6470DBC84BCF}"/>
    <cellStyle name="Standard 2 3 2 2 2 2 5 5" xfId="1158" xr:uid="{E5FA6232-F556-495C-A02C-2050CF7F0951}"/>
    <cellStyle name="Standard 2 3 2 2 2 2 5 5 2" xfId="3655" xr:uid="{A96AA1B0-674A-4772-A7A3-19A5CAA3CA52}"/>
    <cellStyle name="Standard 2 3 2 2 2 2 5 5 2 2" xfId="8648" xr:uid="{DD8C08EE-5A9C-43C7-B317-4D0E58603598}"/>
    <cellStyle name="Standard 2 3 2 2 2 2 5 5 3" xfId="6152" xr:uid="{22E28CF8-0A52-44B9-9A73-EF4CE42C36D0}"/>
    <cellStyle name="Standard 2 3 2 2 2 2 5 6" xfId="1350" xr:uid="{B661E8DF-9BA3-4DA2-B7A7-75566F400F03}"/>
    <cellStyle name="Standard 2 3 2 2 2 2 5 6 2" xfId="3847" xr:uid="{97D841E4-B3CB-4433-A732-135D313AAB9F}"/>
    <cellStyle name="Standard 2 3 2 2 2 2 5 6 2 2" xfId="8840" xr:uid="{837E0A1A-99FF-474C-B7BD-CCC6A7A84E62}"/>
    <cellStyle name="Standard 2 3 2 2 2 2 5 6 3" xfId="6344" xr:uid="{F6EA9C5A-D2BF-4BD6-A53D-650F30B1EC87}"/>
    <cellStyle name="Standard 2 3 2 2 2 2 5 7" xfId="2310" xr:uid="{E34D0362-0B62-4919-ABC6-2D6D67640910}"/>
    <cellStyle name="Standard 2 3 2 2 2 2 5 7 2" xfId="4807" xr:uid="{B2F9C114-BB17-45FA-A491-264A1326C057}"/>
    <cellStyle name="Standard 2 3 2 2 2 2 5 7 2 2" xfId="9800" xr:uid="{C3A5EC53-74B9-44DA-9CD6-5119BAAE7F24}"/>
    <cellStyle name="Standard 2 3 2 2 2 2 5 7 3" xfId="7304" xr:uid="{5D34AAC1-E651-43E8-AEF9-726C74275024}"/>
    <cellStyle name="Standard 2 3 2 2 2 2 5 8" xfId="2695" xr:uid="{CC144AD6-9C6A-4E19-B49D-33B9A2D2DABA}"/>
    <cellStyle name="Standard 2 3 2 2 2 2 5 8 2" xfId="7688" xr:uid="{8E587142-6303-4EE4-B6F6-D61BBFBB7F9B}"/>
    <cellStyle name="Standard 2 3 2 2 2 2 5 9" xfId="5192" xr:uid="{C2C04560-B350-4014-A3A4-C7DE363FD476}"/>
    <cellStyle name="Standard 2 3 2 2 2 2 6" xfId="358" xr:uid="{00000000-0005-0000-0000-00000A000000}"/>
    <cellStyle name="Standard 2 3 2 2 2 2 6 2" xfId="806" xr:uid="{E19C5028-5B41-48BB-88A4-C562B0EBFB0B}"/>
    <cellStyle name="Standard 2 3 2 2 2 2 6 2 2" xfId="1958" xr:uid="{F43E2194-BBA1-47D4-B680-9728A6678BFA}"/>
    <cellStyle name="Standard 2 3 2 2 2 2 6 2 2 2" xfId="4455" xr:uid="{26B97AA6-289F-4998-9141-F709C0E6CDA9}"/>
    <cellStyle name="Standard 2 3 2 2 2 2 6 2 2 2 2" xfId="9448" xr:uid="{F9616FC9-AC40-4235-B631-B23F87EE16C1}"/>
    <cellStyle name="Standard 2 3 2 2 2 2 6 2 2 3" xfId="6952" xr:uid="{3B9BF8D8-119F-4DB8-A79A-5B7696359572}"/>
    <cellStyle name="Standard 2 3 2 2 2 2 6 2 3" xfId="3303" xr:uid="{9BD8EBE7-BDD6-43AD-B283-322AE2873B1E}"/>
    <cellStyle name="Standard 2 3 2 2 2 2 6 2 3 2" xfId="8296" xr:uid="{FD09A4FA-5E11-47CD-A7FC-E173B144440F}"/>
    <cellStyle name="Standard 2 3 2 2 2 2 6 2 4" xfId="5800" xr:uid="{6EACBCA8-31DA-4CEE-9E79-372AE3D0E13A}"/>
    <cellStyle name="Standard 2 3 2 2 2 2 6 3" xfId="1382" xr:uid="{F1D97DF7-BF2B-40AD-95D6-90CD68A80989}"/>
    <cellStyle name="Standard 2 3 2 2 2 2 6 3 2" xfId="3879" xr:uid="{AB7369D8-4945-4A38-BB14-1755A84B2135}"/>
    <cellStyle name="Standard 2 3 2 2 2 2 6 3 2 2" xfId="8872" xr:uid="{CD135BC1-B23A-43C8-9CDA-05B5E40F3FD5}"/>
    <cellStyle name="Standard 2 3 2 2 2 2 6 3 3" xfId="6376" xr:uid="{D2C6359E-704F-4C56-B1B4-D754D37F844F}"/>
    <cellStyle name="Standard 2 3 2 2 2 2 6 4" xfId="2342" xr:uid="{CB77CE7A-03CF-4F6B-9DE2-01A61081DEBA}"/>
    <cellStyle name="Standard 2 3 2 2 2 2 6 4 2" xfId="4839" xr:uid="{F7B9C176-E85C-4C0A-869C-2F354F7CA118}"/>
    <cellStyle name="Standard 2 3 2 2 2 2 6 4 2 2" xfId="9832" xr:uid="{6CD88D8A-B64E-44D2-AACD-B326BF0FE206}"/>
    <cellStyle name="Standard 2 3 2 2 2 2 6 4 3" xfId="7336" xr:uid="{935BD162-A5B6-442D-8D3C-0D24DE1C76AC}"/>
    <cellStyle name="Standard 2 3 2 2 2 2 6 5" xfId="2727" xr:uid="{AE0E5D1B-0941-4009-845A-D1D3C757B99C}"/>
    <cellStyle name="Standard 2 3 2 2 2 2 6 5 2" xfId="7720" xr:uid="{67682E98-D10F-4B9E-8242-8CB0880E3B4A}"/>
    <cellStyle name="Standard 2 3 2 2 2 2 6 6" xfId="5224" xr:uid="{700DE3EF-5F9E-4B5D-A260-FC67902F7AD9}"/>
    <cellStyle name="Standard 2 3 2 2 2 2 7" xfId="422" xr:uid="{A2B3AE6E-B8E2-4D77-9258-F317E14AE5C8}"/>
    <cellStyle name="Standard 2 3 2 2 2 2 7 2" xfId="1574" xr:uid="{FFA45D2F-DBC7-4144-9521-F99ABA7057F0}"/>
    <cellStyle name="Standard 2 3 2 2 2 2 7 2 2" xfId="4071" xr:uid="{6C434E27-3554-4319-8A37-E184FAB19D43}"/>
    <cellStyle name="Standard 2 3 2 2 2 2 7 2 2 2" xfId="9064" xr:uid="{BE21F819-8AF6-4796-945C-2166A0C16B38}"/>
    <cellStyle name="Standard 2 3 2 2 2 2 7 2 3" xfId="6568" xr:uid="{B6879F57-09DC-47B4-80B4-282093CB244E}"/>
    <cellStyle name="Standard 2 3 2 2 2 2 7 3" xfId="2919" xr:uid="{674928B8-64FC-4FAF-AABC-AAEB79D05B99}"/>
    <cellStyle name="Standard 2 3 2 2 2 2 7 3 2" xfId="7912" xr:uid="{654F2E6F-ED24-41F5-BAE3-3DFF7D9F49D4}"/>
    <cellStyle name="Standard 2 3 2 2 2 2 7 4" xfId="5416" xr:uid="{1E26AE06-0FA7-4600-9E67-FF91FCD20E12}"/>
    <cellStyle name="Standard 2 3 2 2 2 2 8" xfId="614" xr:uid="{E77E89F5-E742-49D4-9811-480B6861F8C9}"/>
    <cellStyle name="Standard 2 3 2 2 2 2 8 2" xfId="1766" xr:uid="{D7FF6C64-DED9-4B3D-AF73-005BBF47E338}"/>
    <cellStyle name="Standard 2 3 2 2 2 2 8 2 2" xfId="4263" xr:uid="{4EFFA618-88DF-439F-BB67-2DC3DCB1985C}"/>
    <cellStyle name="Standard 2 3 2 2 2 2 8 2 2 2" xfId="9256" xr:uid="{94B6022B-9DF0-455D-B751-5B4D5D734BD7}"/>
    <cellStyle name="Standard 2 3 2 2 2 2 8 2 3" xfId="6760" xr:uid="{1D62C817-4B3A-4862-A6BE-6DA5279F7AF4}"/>
    <cellStyle name="Standard 2 3 2 2 2 2 8 3" xfId="3111" xr:uid="{3F3C1C54-EAD9-4B97-9702-DE63820937EA}"/>
    <cellStyle name="Standard 2 3 2 2 2 2 8 3 2" xfId="8104" xr:uid="{2B026E1D-9611-4210-A12B-5822E3DAEE71}"/>
    <cellStyle name="Standard 2 3 2 2 2 2 8 4" xfId="5608" xr:uid="{2D94FC88-1075-4C73-A255-3FE2A79CDA65}"/>
    <cellStyle name="Standard 2 3 2 2 2 2 9" xfId="998" xr:uid="{C851DCE2-D9B8-4818-A8E6-5431F70CD017}"/>
    <cellStyle name="Standard 2 3 2 2 2 2 9 2" xfId="3495" xr:uid="{D5F8179E-EF7F-4E76-9FDD-037867805B72}"/>
    <cellStyle name="Standard 2 3 2 2 2 2 9 2 2" xfId="8488" xr:uid="{2D3E94EE-3915-43D4-98B6-0373D11CF969}"/>
    <cellStyle name="Standard 2 3 2 2 2 2 9 3" xfId="5992" xr:uid="{B84D1CE8-3575-44A1-933D-18A637ED85D7}"/>
    <cellStyle name="Standard 2 3 2 2 2 3" xfId="50" xr:uid="{00000000-0005-0000-0000-000007000000}"/>
    <cellStyle name="Standard 2 3 2 2 2 3 10" xfId="5048" xr:uid="{BB9D47CC-E60F-41FC-9D3E-3716C925439E}"/>
    <cellStyle name="Standard 2 3 2 2 2 3 2" xfId="114" xr:uid="{00000000-0005-0000-0000-000007000000}"/>
    <cellStyle name="Standard 2 3 2 2 2 3 2 2" xfId="276" xr:uid="{00000000-0005-0000-0000-000007000000}"/>
    <cellStyle name="Standard 2 3 2 2 2 3 2 2 2" xfId="886" xr:uid="{2BFFC4DC-4A2D-4A46-ADF9-62704B70FC79}"/>
    <cellStyle name="Standard 2 3 2 2 2 3 2 2 2 2" xfId="2038" xr:uid="{2B7EE52C-8CAE-4DBD-A41E-5961D1F6DC57}"/>
    <cellStyle name="Standard 2 3 2 2 2 3 2 2 2 2 2" xfId="4535" xr:uid="{EA7360B8-857B-45A7-BC62-40D2F71CA230}"/>
    <cellStyle name="Standard 2 3 2 2 2 3 2 2 2 2 2 2" xfId="9528" xr:uid="{96A67A3F-E9E0-48AB-95A9-0FD4526EB522}"/>
    <cellStyle name="Standard 2 3 2 2 2 3 2 2 2 2 3" xfId="7032" xr:uid="{37EB7320-D900-4311-A1B8-EAF57DEF0E7E}"/>
    <cellStyle name="Standard 2 3 2 2 2 3 2 2 2 3" xfId="3383" xr:uid="{C2EA1764-EB2C-43A0-8BA2-A79EB1301A8A}"/>
    <cellStyle name="Standard 2 3 2 2 2 3 2 2 2 3 2" xfId="8376" xr:uid="{A426E993-9E6C-4CF5-80D2-8673001484AA}"/>
    <cellStyle name="Standard 2 3 2 2 2 3 2 2 2 4" xfId="5880" xr:uid="{33D151C9-DA5E-4793-93F8-85402CF141B1}"/>
    <cellStyle name="Standard 2 3 2 2 2 3 2 2 3" xfId="1462" xr:uid="{6C270ADE-9562-4B3E-B6B6-F2083B71BE78}"/>
    <cellStyle name="Standard 2 3 2 2 2 3 2 2 3 2" xfId="3959" xr:uid="{98D55982-FF73-4B5A-A9CE-2912EDD3AF4B}"/>
    <cellStyle name="Standard 2 3 2 2 2 3 2 2 3 2 2" xfId="8952" xr:uid="{62277E3D-018D-4CB7-9D9A-B49C8CF5218F}"/>
    <cellStyle name="Standard 2 3 2 2 2 3 2 2 3 3" xfId="6456" xr:uid="{CFB48A86-20CF-404E-930D-16FFE7F73982}"/>
    <cellStyle name="Standard 2 3 2 2 2 3 2 2 4" xfId="2422" xr:uid="{BE3C3216-274C-4D24-899B-63FC48856CF3}"/>
    <cellStyle name="Standard 2 3 2 2 2 3 2 2 4 2" xfId="4919" xr:uid="{568F0F1A-F102-4E7C-A157-1AA967EEAC0D}"/>
    <cellStyle name="Standard 2 3 2 2 2 3 2 2 4 2 2" xfId="9912" xr:uid="{52DEDCC9-A677-47F3-9588-2790A8E724DC}"/>
    <cellStyle name="Standard 2 3 2 2 2 3 2 2 4 3" xfId="7416" xr:uid="{2C753C61-F851-4279-8321-215C7B1B7BF4}"/>
    <cellStyle name="Standard 2 3 2 2 2 3 2 2 5" xfId="2807" xr:uid="{26F47E72-76C8-449F-B022-68E48DA28698}"/>
    <cellStyle name="Standard 2 3 2 2 2 3 2 2 5 2" xfId="7800" xr:uid="{123F5348-1E42-48E1-A387-5983894AEE4C}"/>
    <cellStyle name="Standard 2 3 2 2 2 3 2 2 6" xfId="5304" xr:uid="{3BB39C10-A91A-4651-A4AE-4BDCA783DEC2}"/>
    <cellStyle name="Standard 2 3 2 2 2 3 2 3" xfId="502" xr:uid="{93A782EB-FB54-4B3F-979C-FA34F190A710}"/>
    <cellStyle name="Standard 2 3 2 2 2 3 2 3 2" xfId="1654" xr:uid="{6F9E4E1E-5193-419D-9A87-216A011D1256}"/>
    <cellStyle name="Standard 2 3 2 2 2 3 2 3 2 2" xfId="4151" xr:uid="{0B4E4E0D-F682-4D43-BCA7-AA1B77909488}"/>
    <cellStyle name="Standard 2 3 2 2 2 3 2 3 2 2 2" xfId="9144" xr:uid="{CABE40FC-888F-45B6-A2DA-C5F10DC6E29F}"/>
    <cellStyle name="Standard 2 3 2 2 2 3 2 3 2 3" xfId="6648" xr:uid="{C1266FBB-F7BF-4AAF-9F54-B60BC8C2C80B}"/>
    <cellStyle name="Standard 2 3 2 2 2 3 2 3 3" xfId="2999" xr:uid="{C7F0F40F-E99E-4D15-A0BF-5F24A78908E4}"/>
    <cellStyle name="Standard 2 3 2 2 2 3 2 3 3 2" xfId="7992" xr:uid="{782F3AD3-A873-4809-BFEF-BB8AA777DE80}"/>
    <cellStyle name="Standard 2 3 2 2 2 3 2 3 4" xfId="5496" xr:uid="{A159C116-5CD1-47BF-A90F-31909E168B38}"/>
    <cellStyle name="Standard 2 3 2 2 2 3 2 4" xfId="694" xr:uid="{4F9E2E73-85D0-4535-BC95-D41C804222CE}"/>
    <cellStyle name="Standard 2 3 2 2 2 3 2 4 2" xfId="1846" xr:uid="{660EA445-30FA-4735-856E-57B67C70612C}"/>
    <cellStyle name="Standard 2 3 2 2 2 3 2 4 2 2" xfId="4343" xr:uid="{7829F181-A8EB-462F-9038-7D13F7AE8F6E}"/>
    <cellStyle name="Standard 2 3 2 2 2 3 2 4 2 2 2" xfId="9336" xr:uid="{F7266AF2-99A3-4464-9EFD-1DE84E05C71E}"/>
    <cellStyle name="Standard 2 3 2 2 2 3 2 4 2 3" xfId="6840" xr:uid="{B2CF326C-55E6-48B2-957D-0807D51EB732}"/>
    <cellStyle name="Standard 2 3 2 2 2 3 2 4 3" xfId="3191" xr:uid="{5BAE5948-CCB9-4082-967F-A6B02FD1FEA1}"/>
    <cellStyle name="Standard 2 3 2 2 2 3 2 4 3 2" xfId="8184" xr:uid="{D6F1484E-7142-400F-A7EB-B2B628E02F90}"/>
    <cellStyle name="Standard 2 3 2 2 2 3 2 4 4" xfId="5688" xr:uid="{8DB3F8E9-0AFD-499D-9018-3B0B8642FC55}"/>
    <cellStyle name="Standard 2 3 2 2 2 3 2 5" xfId="1078" xr:uid="{15C63E6B-746B-49D9-B92C-5092862ECBC6}"/>
    <cellStyle name="Standard 2 3 2 2 2 3 2 5 2" xfId="3575" xr:uid="{B5278D82-A907-4A9B-A1B6-CC49A4286A7C}"/>
    <cellStyle name="Standard 2 3 2 2 2 3 2 5 2 2" xfId="8568" xr:uid="{ABC52ED2-D93E-4B6A-99E5-794D45634C0B}"/>
    <cellStyle name="Standard 2 3 2 2 2 3 2 5 3" xfId="6072" xr:uid="{73814994-0D2B-4DAF-8BA8-F0F180FFCD34}"/>
    <cellStyle name="Standard 2 3 2 2 2 3 2 6" xfId="1270" xr:uid="{C05F1B66-2DB3-45E4-A844-1B02C390994C}"/>
    <cellStyle name="Standard 2 3 2 2 2 3 2 6 2" xfId="3767" xr:uid="{D7B061B1-E3F7-40DE-BF15-5A7F390CC61E}"/>
    <cellStyle name="Standard 2 3 2 2 2 3 2 6 2 2" xfId="8760" xr:uid="{6A0F4069-F745-4DE4-9DBE-E96884166647}"/>
    <cellStyle name="Standard 2 3 2 2 2 3 2 6 3" xfId="6264" xr:uid="{D3D8E7BF-6615-48BE-BB53-A24DACF009F0}"/>
    <cellStyle name="Standard 2 3 2 2 2 3 2 7" xfId="2230" xr:uid="{3E557AA7-35AB-43E0-83C9-E2664273F7C2}"/>
    <cellStyle name="Standard 2 3 2 2 2 3 2 7 2" xfId="4727" xr:uid="{B582A506-9578-4A94-B77E-7ABA1330F781}"/>
    <cellStyle name="Standard 2 3 2 2 2 3 2 7 2 2" xfId="9720" xr:uid="{34FD6A47-3CB0-484F-8D45-175EA296831A}"/>
    <cellStyle name="Standard 2 3 2 2 2 3 2 7 3" xfId="7224" xr:uid="{7DF10E31-74AD-4738-B119-5AD2C0001E3F}"/>
    <cellStyle name="Standard 2 3 2 2 2 3 2 8" xfId="2615" xr:uid="{FD5BC929-DD3F-4017-B3F6-65A20876E27C}"/>
    <cellStyle name="Standard 2 3 2 2 2 3 2 8 2" xfId="7608" xr:uid="{3FA21440-6AEF-4690-9449-43AE822CB792}"/>
    <cellStyle name="Standard 2 3 2 2 2 3 2 9" xfId="5112" xr:uid="{AA6839C3-530D-471A-97DE-F9393810D436}"/>
    <cellStyle name="Standard 2 3 2 2 2 3 3" xfId="212" xr:uid="{00000000-0005-0000-0000-000007000000}"/>
    <cellStyle name="Standard 2 3 2 2 2 3 3 2" xfId="822" xr:uid="{146E63AF-4FFE-43E7-94FE-45FCC2714C39}"/>
    <cellStyle name="Standard 2 3 2 2 2 3 3 2 2" xfId="1974" xr:uid="{F9DE84BB-4A5D-42C5-99B1-D6094DDDE7F0}"/>
    <cellStyle name="Standard 2 3 2 2 2 3 3 2 2 2" xfId="4471" xr:uid="{FE17B1F5-1D03-41FB-BCC4-2D6CED0E1165}"/>
    <cellStyle name="Standard 2 3 2 2 2 3 3 2 2 2 2" xfId="9464" xr:uid="{A38AD69B-29B4-49CD-AD55-71A7B018E462}"/>
    <cellStyle name="Standard 2 3 2 2 2 3 3 2 2 3" xfId="6968" xr:uid="{0C387145-BEE4-46DD-AB6E-F6777C744521}"/>
    <cellStyle name="Standard 2 3 2 2 2 3 3 2 3" xfId="3319" xr:uid="{5AEB600D-1FC3-45A1-9D48-EAEBC41C2408}"/>
    <cellStyle name="Standard 2 3 2 2 2 3 3 2 3 2" xfId="8312" xr:uid="{7EB15FE6-896B-46A9-8FB0-10D5B2EFAC0A}"/>
    <cellStyle name="Standard 2 3 2 2 2 3 3 2 4" xfId="5816" xr:uid="{EC475A15-58A8-4B61-A60D-6D5D9E9226B5}"/>
    <cellStyle name="Standard 2 3 2 2 2 3 3 3" xfId="1398" xr:uid="{D2F5493F-CD96-47F2-8B9A-BE0A041AEC95}"/>
    <cellStyle name="Standard 2 3 2 2 2 3 3 3 2" xfId="3895" xr:uid="{09C65AC1-92CD-4AE3-915B-DF3B2C3D80D4}"/>
    <cellStyle name="Standard 2 3 2 2 2 3 3 3 2 2" xfId="8888" xr:uid="{2E5A62DE-99F8-4588-939A-ABB3944DA051}"/>
    <cellStyle name="Standard 2 3 2 2 2 3 3 3 3" xfId="6392" xr:uid="{7CA67DE1-5C59-4A4D-824F-3B24F6023C0F}"/>
    <cellStyle name="Standard 2 3 2 2 2 3 3 4" xfId="2358" xr:uid="{69AB2EF4-7B78-4AFA-B048-AD4E20BE8BB2}"/>
    <cellStyle name="Standard 2 3 2 2 2 3 3 4 2" xfId="4855" xr:uid="{E4FE3218-16AE-4D53-BC54-49940CDFA809}"/>
    <cellStyle name="Standard 2 3 2 2 2 3 3 4 2 2" xfId="9848" xr:uid="{5F6E6770-AAB8-45DB-AEC5-9B2CA234A303}"/>
    <cellStyle name="Standard 2 3 2 2 2 3 3 4 3" xfId="7352" xr:uid="{26E877F4-4B74-4F18-9C9E-707E650DF164}"/>
    <cellStyle name="Standard 2 3 2 2 2 3 3 5" xfId="2743" xr:uid="{16CEEB45-5701-44D4-AE10-50240E737DE5}"/>
    <cellStyle name="Standard 2 3 2 2 2 3 3 5 2" xfId="7736" xr:uid="{03992410-E0AF-4E9A-93D7-A83E1E0EAA46}"/>
    <cellStyle name="Standard 2 3 2 2 2 3 3 6" xfId="5240" xr:uid="{8C542D59-AF0F-4D89-B4E7-EB3B6A23C585}"/>
    <cellStyle name="Standard 2 3 2 2 2 3 4" xfId="438" xr:uid="{3FDF930F-08E3-4353-A65E-785D21631140}"/>
    <cellStyle name="Standard 2 3 2 2 2 3 4 2" xfId="1590" xr:uid="{7902D80F-131B-48AB-AD1E-499D93130782}"/>
    <cellStyle name="Standard 2 3 2 2 2 3 4 2 2" xfId="4087" xr:uid="{99060EE7-1725-45AC-B1AC-D743C9BDACBE}"/>
    <cellStyle name="Standard 2 3 2 2 2 3 4 2 2 2" xfId="9080" xr:uid="{A16E81E0-35E5-4354-AEBB-E81628F4180E}"/>
    <cellStyle name="Standard 2 3 2 2 2 3 4 2 3" xfId="6584" xr:uid="{357B8AD2-6A5A-45F8-BB99-1005586FDB88}"/>
    <cellStyle name="Standard 2 3 2 2 2 3 4 3" xfId="2935" xr:uid="{3B6A5448-BFD1-42EC-A9DC-D405603CAFC3}"/>
    <cellStyle name="Standard 2 3 2 2 2 3 4 3 2" xfId="7928" xr:uid="{79CA9C40-17AA-4358-BC80-436266BE5066}"/>
    <cellStyle name="Standard 2 3 2 2 2 3 4 4" xfId="5432" xr:uid="{CA2BACC9-3F7D-44F5-AC97-B1B7F4D38EC8}"/>
    <cellStyle name="Standard 2 3 2 2 2 3 5" xfId="630" xr:uid="{53523D2D-69D2-4FB4-BA95-8B922177878E}"/>
    <cellStyle name="Standard 2 3 2 2 2 3 5 2" xfId="1782" xr:uid="{BA0ABBA9-0CBF-4D8D-9C87-478F3DF53BDE}"/>
    <cellStyle name="Standard 2 3 2 2 2 3 5 2 2" xfId="4279" xr:uid="{CB47F374-28CA-4CE4-9550-7E551011C520}"/>
    <cellStyle name="Standard 2 3 2 2 2 3 5 2 2 2" xfId="9272" xr:uid="{E31F2DE7-AD45-4ECD-8FE0-815C6CD4417B}"/>
    <cellStyle name="Standard 2 3 2 2 2 3 5 2 3" xfId="6776" xr:uid="{F92B2F6F-039E-4F96-A916-257A4914B878}"/>
    <cellStyle name="Standard 2 3 2 2 2 3 5 3" xfId="3127" xr:uid="{B7ED7332-9C92-405C-8A23-0D523E5D6BBA}"/>
    <cellStyle name="Standard 2 3 2 2 2 3 5 3 2" xfId="8120" xr:uid="{DBC0C2E7-C2BD-44FA-B338-F7917A9D3656}"/>
    <cellStyle name="Standard 2 3 2 2 2 3 5 4" xfId="5624" xr:uid="{BEE38392-ECCF-4DB2-B162-AF3188EC648F}"/>
    <cellStyle name="Standard 2 3 2 2 2 3 6" xfId="1014" xr:uid="{31CE87F6-6B4C-454D-AA8F-BE94B2088968}"/>
    <cellStyle name="Standard 2 3 2 2 2 3 6 2" xfId="3511" xr:uid="{CFF82B73-DFD8-4B3E-B504-FA183B24C3BE}"/>
    <cellStyle name="Standard 2 3 2 2 2 3 6 2 2" xfId="8504" xr:uid="{72DE7FF6-2C80-43A6-A2DD-D35504C8FB48}"/>
    <cellStyle name="Standard 2 3 2 2 2 3 6 3" xfId="6008" xr:uid="{5F9370EC-0AA6-4AA3-829B-1EC158CA3092}"/>
    <cellStyle name="Standard 2 3 2 2 2 3 7" xfId="1206" xr:uid="{D9FEAC81-480B-4015-8FD7-48A116800725}"/>
    <cellStyle name="Standard 2 3 2 2 2 3 7 2" xfId="3703" xr:uid="{9DE3E1EC-6B8B-4584-8643-8A52F0BE87FA}"/>
    <cellStyle name="Standard 2 3 2 2 2 3 7 2 2" xfId="8696" xr:uid="{D4BA5D90-9BDC-4995-BE5C-2AC6095FD171}"/>
    <cellStyle name="Standard 2 3 2 2 2 3 7 3" xfId="6200" xr:uid="{B58B92AF-5452-4022-B8E8-EF26A283D625}"/>
    <cellStyle name="Standard 2 3 2 2 2 3 8" xfId="2166" xr:uid="{F6C82C21-6853-45EC-8D05-8C2658159F62}"/>
    <cellStyle name="Standard 2 3 2 2 2 3 8 2" xfId="4663" xr:uid="{88CE53FA-E572-4245-B158-780712E7573B}"/>
    <cellStyle name="Standard 2 3 2 2 2 3 8 2 2" xfId="9656" xr:uid="{634B7A51-614D-44F6-9EDC-3C6DC28D20D3}"/>
    <cellStyle name="Standard 2 3 2 2 2 3 8 3" xfId="7160" xr:uid="{0347B94C-DFFE-4396-BB2A-74F985CF4A59}"/>
    <cellStyle name="Standard 2 3 2 2 2 3 9" xfId="2551" xr:uid="{14BB3D06-EE56-4529-ACB5-9B0935419247}"/>
    <cellStyle name="Standard 2 3 2 2 2 3 9 2" xfId="7544" xr:uid="{FF148C05-AD20-4FB1-AF30-B1A0F7DA2E04}"/>
    <cellStyle name="Standard 2 3 2 2 2 4" xfId="82" xr:uid="{00000000-0005-0000-0000-000007000000}"/>
    <cellStyle name="Standard 2 3 2 2 2 4 2" xfId="244" xr:uid="{00000000-0005-0000-0000-000007000000}"/>
    <cellStyle name="Standard 2 3 2 2 2 4 2 2" xfId="854" xr:uid="{1EF86842-F134-475A-8E8C-037262E8E65E}"/>
    <cellStyle name="Standard 2 3 2 2 2 4 2 2 2" xfId="2006" xr:uid="{0F7016E4-B501-4770-8031-16D287017015}"/>
    <cellStyle name="Standard 2 3 2 2 2 4 2 2 2 2" xfId="4503" xr:uid="{5A044284-F73F-4CC1-BCBA-53D53B756C82}"/>
    <cellStyle name="Standard 2 3 2 2 2 4 2 2 2 2 2" xfId="9496" xr:uid="{B5F034F2-30A0-4269-AE81-CD36B96D60EF}"/>
    <cellStyle name="Standard 2 3 2 2 2 4 2 2 2 3" xfId="7000" xr:uid="{7C410FB5-F1BA-4A97-B4FB-5D01784320DD}"/>
    <cellStyle name="Standard 2 3 2 2 2 4 2 2 3" xfId="3351" xr:uid="{E07C6F06-87D5-4540-843A-FA87B32D1904}"/>
    <cellStyle name="Standard 2 3 2 2 2 4 2 2 3 2" xfId="8344" xr:uid="{14F75378-5AC9-4349-A47C-0625095C7415}"/>
    <cellStyle name="Standard 2 3 2 2 2 4 2 2 4" xfId="5848" xr:uid="{32FCF3B5-2C2D-4FC6-8139-FE8F47782A65}"/>
    <cellStyle name="Standard 2 3 2 2 2 4 2 3" xfId="1430" xr:uid="{C142E6FC-98FB-4B33-88F0-627D33786F3E}"/>
    <cellStyle name="Standard 2 3 2 2 2 4 2 3 2" xfId="3927" xr:uid="{67762FB3-6CF9-4A44-9F50-14F4F1FECBFE}"/>
    <cellStyle name="Standard 2 3 2 2 2 4 2 3 2 2" xfId="8920" xr:uid="{56C40757-A92C-4D53-9316-AEA7B3EC28C1}"/>
    <cellStyle name="Standard 2 3 2 2 2 4 2 3 3" xfId="6424" xr:uid="{2346AFCF-3D00-4E14-917A-841464BC4360}"/>
    <cellStyle name="Standard 2 3 2 2 2 4 2 4" xfId="2390" xr:uid="{1A6D4257-D841-42C8-8213-7D7D58CDB9B0}"/>
    <cellStyle name="Standard 2 3 2 2 2 4 2 4 2" xfId="4887" xr:uid="{3A06492F-61A2-4BE2-BF42-533B9B25228D}"/>
    <cellStyle name="Standard 2 3 2 2 2 4 2 4 2 2" xfId="9880" xr:uid="{C68C3E26-2F59-4FF0-8FC9-6769B764FA09}"/>
    <cellStyle name="Standard 2 3 2 2 2 4 2 4 3" xfId="7384" xr:uid="{9834C091-3FF0-4EC6-95BB-26B6A8CBCE40}"/>
    <cellStyle name="Standard 2 3 2 2 2 4 2 5" xfId="2775" xr:uid="{C32E6BE9-D116-42AF-A718-7CF427C2B197}"/>
    <cellStyle name="Standard 2 3 2 2 2 4 2 5 2" xfId="7768" xr:uid="{86B7E20A-29BA-46FF-A7DA-EA6305FBB322}"/>
    <cellStyle name="Standard 2 3 2 2 2 4 2 6" xfId="5272" xr:uid="{37FC7800-BD3E-4534-BC23-9BA8306FB34C}"/>
    <cellStyle name="Standard 2 3 2 2 2 4 3" xfId="470" xr:uid="{55C3E413-5C19-466D-AFC6-C83356498E7D}"/>
    <cellStyle name="Standard 2 3 2 2 2 4 3 2" xfId="1622" xr:uid="{AF3B6601-6822-4EAC-9643-7966C02840D6}"/>
    <cellStyle name="Standard 2 3 2 2 2 4 3 2 2" xfId="4119" xr:uid="{2582B91E-64E6-4DA3-AEA0-BAC1269C22EB}"/>
    <cellStyle name="Standard 2 3 2 2 2 4 3 2 2 2" xfId="9112" xr:uid="{C5213C25-C1FC-404F-9A54-44F7EDC3C1AF}"/>
    <cellStyle name="Standard 2 3 2 2 2 4 3 2 3" xfId="6616" xr:uid="{2A74E8B7-FDC3-47D2-BAD4-28063C66BDC3}"/>
    <cellStyle name="Standard 2 3 2 2 2 4 3 3" xfId="2967" xr:uid="{6AB6FD6E-9314-4C2A-8BE5-40AAAAC19467}"/>
    <cellStyle name="Standard 2 3 2 2 2 4 3 3 2" xfId="7960" xr:uid="{861D9D18-012D-4EB3-A77F-26FDF4A9B0D2}"/>
    <cellStyle name="Standard 2 3 2 2 2 4 3 4" xfId="5464" xr:uid="{480C0D87-E282-4D9A-A80F-EDD2F6CB8F07}"/>
    <cellStyle name="Standard 2 3 2 2 2 4 4" xfId="662" xr:uid="{F1B7783C-7A73-4E9E-A0F6-6EE27D6A12FB}"/>
    <cellStyle name="Standard 2 3 2 2 2 4 4 2" xfId="1814" xr:uid="{8F9DB7B3-5BF0-4DA6-A235-D229B33275E3}"/>
    <cellStyle name="Standard 2 3 2 2 2 4 4 2 2" xfId="4311" xr:uid="{72F8C6CC-1E33-4B7B-902C-9A1027CB6D45}"/>
    <cellStyle name="Standard 2 3 2 2 2 4 4 2 2 2" xfId="9304" xr:uid="{FD668832-1D26-4F57-9444-6D12E906F490}"/>
    <cellStyle name="Standard 2 3 2 2 2 4 4 2 3" xfId="6808" xr:uid="{9411A853-3B63-4FFF-B502-75AE7FF1996C}"/>
    <cellStyle name="Standard 2 3 2 2 2 4 4 3" xfId="3159" xr:uid="{74619EEF-594A-4EAC-AB55-0EF29A925AFF}"/>
    <cellStyle name="Standard 2 3 2 2 2 4 4 3 2" xfId="8152" xr:uid="{2727C2FC-408F-41CD-9B94-E49519E8D68A}"/>
    <cellStyle name="Standard 2 3 2 2 2 4 4 4" xfId="5656" xr:uid="{F8C85BFE-E201-4E01-95BC-8EE93F7D84A4}"/>
    <cellStyle name="Standard 2 3 2 2 2 4 5" xfId="1046" xr:uid="{69477401-3CB4-433E-BFBC-33152C3F10E3}"/>
    <cellStyle name="Standard 2 3 2 2 2 4 5 2" xfId="3543" xr:uid="{39F67802-4430-4469-B0F5-E282DA7582DB}"/>
    <cellStyle name="Standard 2 3 2 2 2 4 5 2 2" xfId="8536" xr:uid="{50CD6210-77EF-4BCD-A1CF-2A423B8FB9C5}"/>
    <cellStyle name="Standard 2 3 2 2 2 4 5 3" xfId="6040" xr:uid="{33ADC601-9B07-466E-8DAB-94C501B43AF0}"/>
    <cellStyle name="Standard 2 3 2 2 2 4 6" xfId="1238" xr:uid="{8F169470-3F27-4B2B-9627-D45300CE18E7}"/>
    <cellStyle name="Standard 2 3 2 2 2 4 6 2" xfId="3735" xr:uid="{6E120F32-F908-4EB1-85D6-6187EC0441C9}"/>
    <cellStyle name="Standard 2 3 2 2 2 4 6 2 2" xfId="8728" xr:uid="{A67EB8C4-7D12-4E69-AA5A-6E86C4CCA7C0}"/>
    <cellStyle name="Standard 2 3 2 2 2 4 6 3" xfId="6232" xr:uid="{3EF7E69C-7DC0-4CBF-994C-6CEEA1A8A3F3}"/>
    <cellStyle name="Standard 2 3 2 2 2 4 7" xfId="2198" xr:uid="{9A99F38E-45D1-417C-803C-82C16327D35A}"/>
    <cellStyle name="Standard 2 3 2 2 2 4 7 2" xfId="4695" xr:uid="{B1281CFD-EA0C-4FD9-A67C-1A9FCABC1109}"/>
    <cellStyle name="Standard 2 3 2 2 2 4 7 2 2" xfId="9688" xr:uid="{C3DA4FF0-EF87-4998-B656-6CF15D73645F}"/>
    <cellStyle name="Standard 2 3 2 2 2 4 7 3" xfId="7192" xr:uid="{BEC069E9-15E4-42A3-B958-1BA4CF3C21F3}"/>
    <cellStyle name="Standard 2 3 2 2 2 4 8" xfId="2583" xr:uid="{6B65D203-6DC8-4BBF-9692-ADBF010B1709}"/>
    <cellStyle name="Standard 2 3 2 2 2 4 8 2" xfId="7576" xr:uid="{8392E1DE-39C7-4765-91AF-B1B83298B6B1}"/>
    <cellStyle name="Standard 2 3 2 2 2 4 9" xfId="5080" xr:uid="{79A31CC8-94DC-4666-99E4-18D7A9D41EB6}"/>
    <cellStyle name="Standard 2 3 2 2 2 5" xfId="146" xr:uid="{00000000-0005-0000-0000-000007000000}"/>
    <cellStyle name="Standard 2 3 2 2 2 5 2" xfId="308" xr:uid="{00000000-0005-0000-0000-000007000000}"/>
    <cellStyle name="Standard 2 3 2 2 2 5 2 2" xfId="918" xr:uid="{53C885F3-738D-460A-9E09-EF053BB111C2}"/>
    <cellStyle name="Standard 2 3 2 2 2 5 2 2 2" xfId="2070" xr:uid="{9870BFD6-F460-4605-A9AC-4E0A5A78BB09}"/>
    <cellStyle name="Standard 2 3 2 2 2 5 2 2 2 2" xfId="4567" xr:uid="{82F2F35F-7C8E-45C3-8A8D-28536BC2586A}"/>
    <cellStyle name="Standard 2 3 2 2 2 5 2 2 2 2 2" xfId="9560" xr:uid="{00813792-B68B-4996-9234-DA763E892D6C}"/>
    <cellStyle name="Standard 2 3 2 2 2 5 2 2 2 3" xfId="7064" xr:uid="{5B0214D9-E79A-405C-9051-84BA08DD8A60}"/>
    <cellStyle name="Standard 2 3 2 2 2 5 2 2 3" xfId="3415" xr:uid="{8228BCA5-E04F-4F8E-B18A-A2760657352C}"/>
    <cellStyle name="Standard 2 3 2 2 2 5 2 2 3 2" xfId="8408" xr:uid="{1AF9D78F-AFA5-4936-B8F7-F4C0DAD90605}"/>
    <cellStyle name="Standard 2 3 2 2 2 5 2 2 4" xfId="5912" xr:uid="{EB53BFF3-F165-4EFB-9FC1-8BD785E3C92A}"/>
    <cellStyle name="Standard 2 3 2 2 2 5 2 3" xfId="1494" xr:uid="{EF4065FD-5CFB-412D-A473-BD353B4A6694}"/>
    <cellStyle name="Standard 2 3 2 2 2 5 2 3 2" xfId="3991" xr:uid="{34DBF7D6-67ED-4434-997F-EC4206B8B2A6}"/>
    <cellStyle name="Standard 2 3 2 2 2 5 2 3 2 2" xfId="8984" xr:uid="{FDB933CA-4A4E-43AB-85D6-A8DBA87CF085}"/>
    <cellStyle name="Standard 2 3 2 2 2 5 2 3 3" xfId="6488" xr:uid="{E2AF5459-C407-441E-BFB8-F1D3244E7FFF}"/>
    <cellStyle name="Standard 2 3 2 2 2 5 2 4" xfId="2454" xr:uid="{56382DDF-3C5D-46AE-A209-AB699DE48D0A}"/>
    <cellStyle name="Standard 2 3 2 2 2 5 2 4 2" xfId="4951" xr:uid="{24639717-C443-46E4-B177-175F7B486779}"/>
    <cellStyle name="Standard 2 3 2 2 2 5 2 4 2 2" xfId="9944" xr:uid="{462ADD4C-E001-4A6B-9476-11EE4EA8DB7F}"/>
    <cellStyle name="Standard 2 3 2 2 2 5 2 4 3" xfId="7448" xr:uid="{E6906472-7C52-44EF-9E8A-7FB25DC4F2FF}"/>
    <cellStyle name="Standard 2 3 2 2 2 5 2 5" xfId="2839" xr:uid="{C8F8FCE4-0EF4-415F-90E0-8F3CBF38601A}"/>
    <cellStyle name="Standard 2 3 2 2 2 5 2 5 2" xfId="7832" xr:uid="{89897DE8-04F6-4720-BB3B-914DAA25B621}"/>
    <cellStyle name="Standard 2 3 2 2 2 5 2 6" xfId="5336" xr:uid="{9372F218-48DE-42FD-93B1-2530F90811BC}"/>
    <cellStyle name="Standard 2 3 2 2 2 5 3" xfId="534" xr:uid="{CC5DF9A0-EFF1-46A9-A34F-9FFE1BDC6AA6}"/>
    <cellStyle name="Standard 2 3 2 2 2 5 3 2" xfId="1686" xr:uid="{D92EE0BA-EB04-4A87-810D-B65ACD201FB3}"/>
    <cellStyle name="Standard 2 3 2 2 2 5 3 2 2" xfId="4183" xr:uid="{E9359977-0B44-4EEC-A36E-4B086BE63F95}"/>
    <cellStyle name="Standard 2 3 2 2 2 5 3 2 2 2" xfId="9176" xr:uid="{853D24F5-8E97-40D0-9B92-D87F6C4F2BAB}"/>
    <cellStyle name="Standard 2 3 2 2 2 5 3 2 3" xfId="6680" xr:uid="{7FBC69DE-41FB-4483-8225-B12F406E62C5}"/>
    <cellStyle name="Standard 2 3 2 2 2 5 3 3" xfId="3031" xr:uid="{84EEDD98-78D3-4F42-9ECD-EE71EBA2DD03}"/>
    <cellStyle name="Standard 2 3 2 2 2 5 3 3 2" xfId="8024" xr:uid="{C7DD2339-667C-4BAA-B472-46A6CAF8FE1E}"/>
    <cellStyle name="Standard 2 3 2 2 2 5 3 4" xfId="5528" xr:uid="{B479750D-206E-457D-8B56-71700FF540AD}"/>
    <cellStyle name="Standard 2 3 2 2 2 5 4" xfId="726" xr:uid="{E22F515B-F84B-46E8-BDEF-5EB868C895E9}"/>
    <cellStyle name="Standard 2 3 2 2 2 5 4 2" xfId="1878" xr:uid="{FFD1A558-3B80-4FB7-9AD8-E18AD789863B}"/>
    <cellStyle name="Standard 2 3 2 2 2 5 4 2 2" xfId="4375" xr:uid="{5F59C8D6-6E51-49AE-B64C-BC6FBD3F4EAD}"/>
    <cellStyle name="Standard 2 3 2 2 2 5 4 2 2 2" xfId="9368" xr:uid="{4C3BEC7F-5F81-4324-94E3-73A9C19D9D7A}"/>
    <cellStyle name="Standard 2 3 2 2 2 5 4 2 3" xfId="6872" xr:uid="{167E22C1-6987-429B-81D8-0AB81C82DD2B}"/>
    <cellStyle name="Standard 2 3 2 2 2 5 4 3" xfId="3223" xr:uid="{69F739EA-FCB5-475B-ABD7-C56EECF54CEC}"/>
    <cellStyle name="Standard 2 3 2 2 2 5 4 3 2" xfId="8216" xr:uid="{8D1D78B3-8016-4753-950E-6B754C7DE70F}"/>
    <cellStyle name="Standard 2 3 2 2 2 5 4 4" xfId="5720" xr:uid="{FB26B8D5-0087-4843-BE27-8F461B489A60}"/>
    <cellStyle name="Standard 2 3 2 2 2 5 5" xfId="1110" xr:uid="{29ECBF92-147C-4419-A4F1-BADAB9A4E4F0}"/>
    <cellStyle name="Standard 2 3 2 2 2 5 5 2" xfId="3607" xr:uid="{DE92C198-EF83-4DB9-AC4C-57B47075D585}"/>
    <cellStyle name="Standard 2 3 2 2 2 5 5 2 2" xfId="8600" xr:uid="{37D0C2D2-0E58-4A18-9FF0-245CE1693FFF}"/>
    <cellStyle name="Standard 2 3 2 2 2 5 5 3" xfId="6104" xr:uid="{6EAE5C05-C016-4FB3-99A5-0CBC26D7F773}"/>
    <cellStyle name="Standard 2 3 2 2 2 5 6" xfId="1302" xr:uid="{58F59A9E-3AD1-4956-941B-AAA7834D5D83}"/>
    <cellStyle name="Standard 2 3 2 2 2 5 6 2" xfId="3799" xr:uid="{447B6FC5-985F-4C7C-8C15-3FE4FD33AD5D}"/>
    <cellStyle name="Standard 2 3 2 2 2 5 6 2 2" xfId="8792" xr:uid="{E512C263-6EBF-49CB-836B-42A31508D30A}"/>
    <cellStyle name="Standard 2 3 2 2 2 5 6 3" xfId="6296" xr:uid="{3C8A58F7-C3EC-433E-8F39-5A97ADDF26FF}"/>
    <cellStyle name="Standard 2 3 2 2 2 5 7" xfId="2262" xr:uid="{823DA3A0-3B98-4E75-A0FB-3A569DFAD459}"/>
    <cellStyle name="Standard 2 3 2 2 2 5 7 2" xfId="4759" xr:uid="{B79C9042-747F-4AC1-A882-B2ABA710D9B4}"/>
    <cellStyle name="Standard 2 3 2 2 2 5 7 2 2" xfId="9752" xr:uid="{3745AFA2-DF35-4B2A-BDAE-1E1FB1089A12}"/>
    <cellStyle name="Standard 2 3 2 2 2 5 7 3" xfId="7256" xr:uid="{DD42CAD7-EDD5-4B9A-9F8D-0167F96711EC}"/>
    <cellStyle name="Standard 2 3 2 2 2 5 8" xfId="2647" xr:uid="{A73306F6-E482-4B61-BF82-42981010A726}"/>
    <cellStyle name="Standard 2 3 2 2 2 5 8 2" xfId="7640" xr:uid="{BB29EA61-E7F8-4DF4-BE9E-3C5EE8A23575}"/>
    <cellStyle name="Standard 2 3 2 2 2 5 9" xfId="5144" xr:uid="{F1075A54-E95D-4797-AA1A-B1C3203FCDC7}"/>
    <cellStyle name="Standard 2 3 2 2 2 6" xfId="178" xr:uid="{00000000-0005-0000-0000-000007000000}"/>
    <cellStyle name="Standard 2 3 2 2 2 6 2" xfId="374" xr:uid="{00000000-0005-0000-0000-000014000000}"/>
    <cellStyle name="Standard 2 3 2 2 2 6 2 2" xfId="950" xr:uid="{287D95AD-7980-4387-8C83-3685D9015C3E}"/>
    <cellStyle name="Standard 2 3 2 2 2 6 2 2 2" xfId="2102" xr:uid="{92FC47AE-C39C-4621-B216-39B5ED9CA317}"/>
    <cellStyle name="Standard 2 3 2 2 2 6 2 2 2 2" xfId="4599" xr:uid="{97BE5A59-EB00-49D3-ADB2-2D731367EA62}"/>
    <cellStyle name="Standard 2 3 2 2 2 6 2 2 2 2 2" xfId="9592" xr:uid="{A1C3B34A-3E85-438C-8808-608EDE289C85}"/>
    <cellStyle name="Standard 2 3 2 2 2 6 2 2 2 3" xfId="7096" xr:uid="{C2FEF38F-5FC4-4EA6-8B96-13570CB61E1C}"/>
    <cellStyle name="Standard 2 3 2 2 2 6 2 2 3" xfId="3447" xr:uid="{56AA7D67-7B5E-43D1-8775-8C7399A69D36}"/>
    <cellStyle name="Standard 2 3 2 2 2 6 2 2 3 2" xfId="8440" xr:uid="{C5A457E3-DB01-476C-859B-3617CCCE112E}"/>
    <cellStyle name="Standard 2 3 2 2 2 6 2 2 4" xfId="5944" xr:uid="{F872E635-567B-46D2-866B-3F386FBE3ED8}"/>
    <cellStyle name="Standard 2 3 2 2 2 6 2 3" xfId="1526" xr:uid="{8ED56BFD-9B3F-48AF-B58D-2881CFE3B056}"/>
    <cellStyle name="Standard 2 3 2 2 2 6 2 3 2" xfId="4023" xr:uid="{5D26A408-F2C6-48B7-97D8-CB7C2AAE7AB2}"/>
    <cellStyle name="Standard 2 3 2 2 2 6 2 3 2 2" xfId="9016" xr:uid="{D1480F6F-CBDE-413E-86A0-D6758F64CA6D}"/>
    <cellStyle name="Standard 2 3 2 2 2 6 2 3 3" xfId="6520" xr:uid="{129F61D5-7000-4391-B8B6-1C13527EF6B5}"/>
    <cellStyle name="Standard 2 3 2 2 2 6 2 4" xfId="2486" xr:uid="{1FF21D03-9C78-421B-8632-8706E7B87921}"/>
    <cellStyle name="Standard 2 3 2 2 2 6 2 4 2" xfId="4983" xr:uid="{B985A233-607E-42F0-85D8-5CFA556BA99A}"/>
    <cellStyle name="Standard 2 3 2 2 2 6 2 4 2 2" xfId="9976" xr:uid="{920864A8-5883-4EFE-8B26-5C69CD69B082}"/>
    <cellStyle name="Standard 2 3 2 2 2 6 2 4 3" xfId="7480" xr:uid="{F31FB3D9-D3D7-4F6C-9DBD-F70AF82CF949}"/>
    <cellStyle name="Standard 2 3 2 2 2 6 2 5" xfId="2871" xr:uid="{4BE9321A-6384-4AE8-AD2C-075B458630B1}"/>
    <cellStyle name="Standard 2 3 2 2 2 6 2 5 2" xfId="7864" xr:uid="{52433508-AC23-41E3-BC09-09FB44A49740}"/>
    <cellStyle name="Standard 2 3 2 2 2 6 2 6" xfId="5368" xr:uid="{1E088938-F92F-42B0-BE08-0B14CEE71D7E}"/>
    <cellStyle name="Standard 2 3 2 2 2 6 3" xfId="566" xr:uid="{CA65CC4D-9464-41C8-9AB5-80FD43812A06}"/>
    <cellStyle name="Standard 2 3 2 2 2 6 3 2" xfId="1718" xr:uid="{8E7CB5A0-7722-4135-A6D1-7A3FB1A99AAA}"/>
    <cellStyle name="Standard 2 3 2 2 2 6 3 2 2" xfId="4215" xr:uid="{0902E768-1B9C-4618-A8D4-A4F00EC98245}"/>
    <cellStyle name="Standard 2 3 2 2 2 6 3 2 2 2" xfId="9208" xr:uid="{9D6936DA-D20A-48B4-AAC9-08457295D41F}"/>
    <cellStyle name="Standard 2 3 2 2 2 6 3 2 3" xfId="6712" xr:uid="{624C67D1-6294-47E2-A42A-E3D5A0CEE5D8}"/>
    <cellStyle name="Standard 2 3 2 2 2 6 3 3" xfId="3063" xr:uid="{2A374B2B-D235-4F7D-954F-DBDC454F119F}"/>
    <cellStyle name="Standard 2 3 2 2 2 6 3 3 2" xfId="8056" xr:uid="{53652321-A417-4E29-8323-D8E75098DBCF}"/>
    <cellStyle name="Standard 2 3 2 2 2 6 3 4" xfId="5560" xr:uid="{067C0413-B006-4418-A404-F6C674056EDD}"/>
    <cellStyle name="Standard 2 3 2 2 2 6 4" xfId="758" xr:uid="{39C8F1ED-B89A-4153-90E3-9FA43F841F77}"/>
    <cellStyle name="Standard 2 3 2 2 2 6 4 2" xfId="1910" xr:uid="{70F2BDA0-A247-45F8-9675-55602E6F9647}"/>
    <cellStyle name="Standard 2 3 2 2 2 6 4 2 2" xfId="4407" xr:uid="{9B785A84-FE95-44C7-84CD-C7C94E8191BC}"/>
    <cellStyle name="Standard 2 3 2 2 2 6 4 2 2 2" xfId="9400" xr:uid="{6F306138-C6A2-4F52-B200-75640BD5B92C}"/>
    <cellStyle name="Standard 2 3 2 2 2 6 4 2 3" xfId="6904" xr:uid="{5471821F-97A7-436D-A288-A50F4E808293}"/>
    <cellStyle name="Standard 2 3 2 2 2 6 4 3" xfId="3255" xr:uid="{0D3209F8-3DC0-4B42-9291-9073F65C218D}"/>
    <cellStyle name="Standard 2 3 2 2 2 6 4 3 2" xfId="8248" xr:uid="{62CE1658-52DA-4CE8-B00E-59B7FCB22CEA}"/>
    <cellStyle name="Standard 2 3 2 2 2 6 4 4" xfId="5752" xr:uid="{010284F3-A261-453C-BA34-FA544EFAB4CF}"/>
    <cellStyle name="Standard 2 3 2 2 2 6 5" xfId="1142" xr:uid="{A85F409E-4531-4F6B-9042-B3714A6250F7}"/>
    <cellStyle name="Standard 2 3 2 2 2 6 5 2" xfId="3639" xr:uid="{E731056D-05CD-4E65-9E8B-814CF70450E2}"/>
    <cellStyle name="Standard 2 3 2 2 2 6 5 2 2" xfId="8632" xr:uid="{33CEF2FC-7D3C-48DA-A9E8-ADCEB54D181E}"/>
    <cellStyle name="Standard 2 3 2 2 2 6 5 3" xfId="6136" xr:uid="{76E384CF-6E5D-4682-909B-799EE08AD543}"/>
    <cellStyle name="Standard 2 3 2 2 2 6 6" xfId="1334" xr:uid="{8869CD3F-C171-4C44-9FC9-A033AF4042DE}"/>
    <cellStyle name="Standard 2 3 2 2 2 6 6 2" xfId="3831" xr:uid="{B6AB4035-052E-4A50-825A-C226E1318343}"/>
    <cellStyle name="Standard 2 3 2 2 2 6 6 2 2" xfId="8824" xr:uid="{F5A71523-C80E-4B57-A143-C30991700E11}"/>
    <cellStyle name="Standard 2 3 2 2 2 6 6 3" xfId="6328" xr:uid="{A517098A-77FF-4FB6-B967-7EB8E1CBBA2C}"/>
    <cellStyle name="Standard 2 3 2 2 2 6 7" xfId="2294" xr:uid="{08ACF1EF-BDB0-41DB-B28B-F647EC702CC0}"/>
    <cellStyle name="Standard 2 3 2 2 2 6 7 2" xfId="4791" xr:uid="{5E85DE38-6466-4334-B352-99682D363989}"/>
    <cellStyle name="Standard 2 3 2 2 2 6 7 2 2" xfId="9784" xr:uid="{1E882339-49D0-4020-A748-8CEFD0DD83C7}"/>
    <cellStyle name="Standard 2 3 2 2 2 6 7 3" xfId="7288" xr:uid="{ADD8C3A4-7AE0-4C84-9186-C091B2F6D207}"/>
    <cellStyle name="Standard 2 3 2 2 2 6 8" xfId="2679" xr:uid="{00077A16-2495-4EA8-BE82-375060B913DE}"/>
    <cellStyle name="Standard 2 3 2 2 2 6 8 2" xfId="7672" xr:uid="{065047CE-3272-4B5A-B789-8CE7460401DA}"/>
    <cellStyle name="Standard 2 3 2 2 2 6 9" xfId="5176" xr:uid="{2587E37B-9424-40E1-A931-EF9AE4C2901F}"/>
    <cellStyle name="Standard 2 3 2 2 2 7" xfId="342" xr:uid="{00000000-0005-0000-0000-000009000000}"/>
    <cellStyle name="Standard 2 3 2 2 2 7 2" xfId="790" xr:uid="{EFD7239E-CA0E-43A4-B197-533D87B1C28C}"/>
    <cellStyle name="Standard 2 3 2 2 2 7 2 2" xfId="1942" xr:uid="{56D15FC9-F8E6-4DCA-9F08-4BBD457D0703}"/>
    <cellStyle name="Standard 2 3 2 2 2 7 2 2 2" xfId="4439" xr:uid="{98A1E0D0-C56A-4065-AF9B-CAE356D68438}"/>
    <cellStyle name="Standard 2 3 2 2 2 7 2 2 2 2" xfId="9432" xr:uid="{BFC71128-D15D-4713-AF2C-9589298AAFB4}"/>
    <cellStyle name="Standard 2 3 2 2 2 7 2 2 3" xfId="6936" xr:uid="{E0DB90F2-6397-42AB-B215-AB693A6AAD69}"/>
    <cellStyle name="Standard 2 3 2 2 2 7 2 3" xfId="3287" xr:uid="{2F28B33B-9133-4135-AC8E-640D14CFD64A}"/>
    <cellStyle name="Standard 2 3 2 2 2 7 2 3 2" xfId="8280" xr:uid="{C8E7CE05-D362-44DE-90CB-4EAF5920EF5E}"/>
    <cellStyle name="Standard 2 3 2 2 2 7 2 4" xfId="5784" xr:uid="{514FFAA4-E87B-4FA5-A52C-A8C39CC5C186}"/>
    <cellStyle name="Standard 2 3 2 2 2 7 3" xfId="1366" xr:uid="{0ACB4DF8-5EA9-4910-9D28-B73B48F85C8F}"/>
    <cellStyle name="Standard 2 3 2 2 2 7 3 2" xfId="3863" xr:uid="{F9D185C4-D696-4948-899B-CBE56D26E6A5}"/>
    <cellStyle name="Standard 2 3 2 2 2 7 3 2 2" xfId="8856" xr:uid="{A0A11E63-CAEA-4F65-86A3-374BB211F5CD}"/>
    <cellStyle name="Standard 2 3 2 2 2 7 3 3" xfId="6360" xr:uid="{263922B1-199F-4A48-8D47-1E068A63EA77}"/>
    <cellStyle name="Standard 2 3 2 2 2 7 4" xfId="2326" xr:uid="{C4030186-3861-4AB0-AEA5-22F1E5B19D9C}"/>
    <cellStyle name="Standard 2 3 2 2 2 7 4 2" xfId="4823" xr:uid="{315DF19A-6E43-4F7D-86EF-42CBA9CEDF3A}"/>
    <cellStyle name="Standard 2 3 2 2 2 7 4 2 2" xfId="9816" xr:uid="{03361957-E6E9-4B4C-B52F-6BC67DB7C9FF}"/>
    <cellStyle name="Standard 2 3 2 2 2 7 4 3" xfId="7320" xr:uid="{15DC2BCE-83E5-42D9-A373-505CA9E5F55F}"/>
    <cellStyle name="Standard 2 3 2 2 2 7 5" xfId="2711" xr:uid="{478CE34E-DC62-4792-A04C-4C2A65697B4D}"/>
    <cellStyle name="Standard 2 3 2 2 2 7 5 2" xfId="7704" xr:uid="{51F2A92D-1FA2-4248-8892-F4D947A2EBD8}"/>
    <cellStyle name="Standard 2 3 2 2 2 7 6" xfId="5208" xr:uid="{4036ED9A-9CC8-479E-B453-EE2DA9767FF2}"/>
    <cellStyle name="Standard 2 3 2 2 2 8" xfId="406" xr:uid="{522713B1-0227-4E4E-A660-E51F01C5918D}"/>
    <cellStyle name="Standard 2 3 2 2 2 8 2" xfId="1558" xr:uid="{AB50D9E3-996E-4EBC-8FE0-B7371631AD44}"/>
    <cellStyle name="Standard 2 3 2 2 2 8 2 2" xfId="4055" xr:uid="{5513A3FC-07A7-43F6-98EC-97053D7827C9}"/>
    <cellStyle name="Standard 2 3 2 2 2 8 2 2 2" xfId="9048" xr:uid="{A0910D1C-72A1-4033-B0F1-7376F56ED626}"/>
    <cellStyle name="Standard 2 3 2 2 2 8 2 3" xfId="6552" xr:uid="{89B8DC2B-D4CE-4F87-9E5F-CB6A6DA92A1E}"/>
    <cellStyle name="Standard 2 3 2 2 2 8 3" xfId="2903" xr:uid="{060A578C-DF76-4A1C-8247-F4A2DC261A29}"/>
    <cellStyle name="Standard 2 3 2 2 2 8 3 2" xfId="7896" xr:uid="{CF0C006B-F12D-4054-A36D-3B9D1AE3EAAB}"/>
    <cellStyle name="Standard 2 3 2 2 2 8 4" xfId="5400" xr:uid="{10AB8FC8-BDFD-45EA-9CDF-3103B0F207E6}"/>
    <cellStyle name="Standard 2 3 2 2 2 9" xfId="598" xr:uid="{CD9AADE5-1AF6-4F4D-8C19-B53116AB6945}"/>
    <cellStyle name="Standard 2 3 2 2 2 9 2" xfId="1750" xr:uid="{01D847C7-EAFB-47EE-ABB6-6B4C79965FD8}"/>
    <cellStyle name="Standard 2 3 2 2 2 9 2 2" xfId="4247" xr:uid="{5A783D5D-2512-4BD8-B40B-BBEDC9957DF2}"/>
    <cellStyle name="Standard 2 3 2 2 2 9 2 2 2" xfId="9240" xr:uid="{2623F0EB-6F14-4243-846A-808751917451}"/>
    <cellStyle name="Standard 2 3 2 2 2 9 2 3" xfId="6744" xr:uid="{87B0AE45-108C-45F0-873E-E7562A8A41EB}"/>
    <cellStyle name="Standard 2 3 2 2 2 9 3" xfId="3095" xr:uid="{AA5C11AF-3D46-4EA8-9661-CE6ABABC3D2C}"/>
    <cellStyle name="Standard 2 3 2 2 2 9 3 2" xfId="8088" xr:uid="{45AD6A8A-B62C-4FD0-AB14-9B9871821D16}"/>
    <cellStyle name="Standard 2 3 2 2 2 9 4" xfId="5592" xr:uid="{7D4185F3-BD06-4038-9765-95796A4A9034}"/>
    <cellStyle name="Standard 2 3 2 2 3" xfId="26" xr:uid="{00000000-0005-0000-0000-000006000000}"/>
    <cellStyle name="Standard 2 3 2 2 3 10" xfId="1182" xr:uid="{63B33EAD-B489-4239-89D6-35AFC80772BA}"/>
    <cellStyle name="Standard 2 3 2 2 3 10 2" xfId="3679" xr:uid="{C18E8338-FEA3-4D8F-BEA4-B75B184B5629}"/>
    <cellStyle name="Standard 2 3 2 2 3 10 2 2" xfId="8672" xr:uid="{794499F6-B676-480A-B683-1DB57D927F70}"/>
    <cellStyle name="Standard 2 3 2 2 3 10 3" xfId="6176" xr:uid="{C8B87A7B-DC00-4F11-8C21-3845C0CE974A}"/>
    <cellStyle name="Standard 2 3 2 2 3 11" xfId="2142" xr:uid="{62F669F4-899D-40C2-8398-20F161CD8A7E}"/>
    <cellStyle name="Standard 2 3 2 2 3 11 2" xfId="4639" xr:uid="{8530766D-6CB5-4A80-B100-8CA7D3E7C0F1}"/>
    <cellStyle name="Standard 2 3 2 2 3 11 2 2" xfId="9632" xr:uid="{3BF04D1E-921F-4027-B426-3525B7346278}"/>
    <cellStyle name="Standard 2 3 2 2 3 11 3" xfId="7136" xr:uid="{564886D6-7966-4216-B159-2D8709D30F43}"/>
    <cellStyle name="Standard 2 3 2 2 3 12" xfId="2527" xr:uid="{7B472D98-FCE4-4F0D-A287-4586354AE68F}"/>
    <cellStyle name="Standard 2 3 2 2 3 12 2" xfId="7520" xr:uid="{45C690E1-6E14-46A0-9C1A-8DB85593A216}"/>
    <cellStyle name="Standard 2 3 2 2 3 13" xfId="5024" xr:uid="{E29C202B-4185-4066-A763-6EE80DB428A2}"/>
    <cellStyle name="Standard 2 3 2 2 3 2" xfId="58" xr:uid="{00000000-0005-0000-0000-000009000000}"/>
    <cellStyle name="Standard 2 3 2 2 3 2 10" xfId="5056" xr:uid="{9A055DD7-069A-4564-9555-17F97B3A3EFE}"/>
    <cellStyle name="Standard 2 3 2 2 3 2 2" xfId="122" xr:uid="{00000000-0005-0000-0000-000009000000}"/>
    <cellStyle name="Standard 2 3 2 2 3 2 2 2" xfId="284" xr:uid="{00000000-0005-0000-0000-000009000000}"/>
    <cellStyle name="Standard 2 3 2 2 3 2 2 2 2" xfId="894" xr:uid="{48B246C4-69DB-4ECF-9C74-0F2526CD9B2B}"/>
    <cellStyle name="Standard 2 3 2 2 3 2 2 2 2 2" xfId="2046" xr:uid="{338DC0F7-A49B-4161-A442-3497E9EAB7CA}"/>
    <cellStyle name="Standard 2 3 2 2 3 2 2 2 2 2 2" xfId="4543" xr:uid="{7EFE6750-85B8-446F-B811-F62544F7024F}"/>
    <cellStyle name="Standard 2 3 2 2 3 2 2 2 2 2 2 2" xfId="9536" xr:uid="{B17B1761-7B2C-4CDC-BDEE-8E97B4A66BAC}"/>
    <cellStyle name="Standard 2 3 2 2 3 2 2 2 2 2 3" xfId="7040" xr:uid="{BF03FD02-00A4-4BB5-AE79-F516CABC4224}"/>
    <cellStyle name="Standard 2 3 2 2 3 2 2 2 2 3" xfId="3391" xr:uid="{F9201535-8D84-4D34-BDE9-052131AFF516}"/>
    <cellStyle name="Standard 2 3 2 2 3 2 2 2 2 3 2" xfId="8384" xr:uid="{1242F655-936E-4DFB-98C3-9D9DBEFA112E}"/>
    <cellStyle name="Standard 2 3 2 2 3 2 2 2 2 4" xfId="5888" xr:uid="{0B1B5ADF-5A29-4B1E-A72C-673FF8246946}"/>
    <cellStyle name="Standard 2 3 2 2 3 2 2 2 3" xfId="1470" xr:uid="{963E683F-C7E3-4FD1-B4BE-3508B28A3DE4}"/>
    <cellStyle name="Standard 2 3 2 2 3 2 2 2 3 2" xfId="3967" xr:uid="{D107E96C-0943-4314-8503-07A0517418A2}"/>
    <cellStyle name="Standard 2 3 2 2 3 2 2 2 3 2 2" xfId="8960" xr:uid="{A36DB7F8-3008-4EC9-88E5-D3BB17F5C312}"/>
    <cellStyle name="Standard 2 3 2 2 3 2 2 2 3 3" xfId="6464" xr:uid="{253496EC-14A3-4EF9-B827-98834DAF5362}"/>
    <cellStyle name="Standard 2 3 2 2 3 2 2 2 4" xfId="2430" xr:uid="{5A719E11-8C5F-4075-B6FA-445064C65ACD}"/>
    <cellStyle name="Standard 2 3 2 2 3 2 2 2 4 2" xfId="4927" xr:uid="{FC8B025D-03E6-4776-B80D-DB0ABA6ED615}"/>
    <cellStyle name="Standard 2 3 2 2 3 2 2 2 4 2 2" xfId="9920" xr:uid="{3027B638-23CE-43C5-88F3-C673B97875C4}"/>
    <cellStyle name="Standard 2 3 2 2 3 2 2 2 4 3" xfId="7424" xr:uid="{F8C3CE23-1FDB-42DF-9CA0-3E961958225A}"/>
    <cellStyle name="Standard 2 3 2 2 3 2 2 2 5" xfId="2815" xr:uid="{47E081EE-DDEF-4041-999B-9A2D3571ED39}"/>
    <cellStyle name="Standard 2 3 2 2 3 2 2 2 5 2" xfId="7808" xr:uid="{398D33E8-7944-484B-B485-8C7B0CBD4149}"/>
    <cellStyle name="Standard 2 3 2 2 3 2 2 2 6" xfId="5312" xr:uid="{ACBC3B6E-36AD-4F09-AF51-6269D5A18631}"/>
    <cellStyle name="Standard 2 3 2 2 3 2 2 3" xfId="510" xr:uid="{E5AD24D6-2339-49F4-B0F3-0EBDEA0F424D}"/>
    <cellStyle name="Standard 2 3 2 2 3 2 2 3 2" xfId="1662" xr:uid="{48BA94EA-A6EC-4114-BC0C-742E6E1890FD}"/>
    <cellStyle name="Standard 2 3 2 2 3 2 2 3 2 2" xfId="4159" xr:uid="{3BC162FA-C427-4ADE-8BBB-9C482F4AFAE6}"/>
    <cellStyle name="Standard 2 3 2 2 3 2 2 3 2 2 2" xfId="9152" xr:uid="{418731B1-B47D-48D8-95A5-2D2B19B4CB97}"/>
    <cellStyle name="Standard 2 3 2 2 3 2 2 3 2 3" xfId="6656" xr:uid="{1C3DB367-2697-487D-B9B5-F5A60BF53E56}"/>
    <cellStyle name="Standard 2 3 2 2 3 2 2 3 3" xfId="3007" xr:uid="{BF8604AE-128C-4BCA-A1D0-E2CCBA29F9B9}"/>
    <cellStyle name="Standard 2 3 2 2 3 2 2 3 3 2" xfId="8000" xr:uid="{53A0C280-2106-4B27-BA22-F19916B5BCA0}"/>
    <cellStyle name="Standard 2 3 2 2 3 2 2 3 4" xfId="5504" xr:uid="{A59BC596-998E-4B6F-9716-05D1B7CD8F97}"/>
    <cellStyle name="Standard 2 3 2 2 3 2 2 4" xfId="702" xr:uid="{BD48B4AE-5B6E-4BDC-A1AE-0A85747BDEF0}"/>
    <cellStyle name="Standard 2 3 2 2 3 2 2 4 2" xfId="1854" xr:uid="{84B64CC2-C157-467B-8B50-FE20C45B4E4A}"/>
    <cellStyle name="Standard 2 3 2 2 3 2 2 4 2 2" xfId="4351" xr:uid="{2A04EF93-4008-4CE5-A933-48CF1B26AF00}"/>
    <cellStyle name="Standard 2 3 2 2 3 2 2 4 2 2 2" xfId="9344" xr:uid="{8CC48812-B224-4368-AC01-A3146CC9C0C2}"/>
    <cellStyle name="Standard 2 3 2 2 3 2 2 4 2 3" xfId="6848" xr:uid="{0664AF6C-42F2-40DD-A327-9366A7779F7B}"/>
    <cellStyle name="Standard 2 3 2 2 3 2 2 4 3" xfId="3199" xr:uid="{5CB4270E-D04D-438C-8236-D408313A785B}"/>
    <cellStyle name="Standard 2 3 2 2 3 2 2 4 3 2" xfId="8192" xr:uid="{F1FE3D6E-9C96-41AA-B76B-A551E45BA954}"/>
    <cellStyle name="Standard 2 3 2 2 3 2 2 4 4" xfId="5696" xr:uid="{0EC48F93-9EFA-450A-861F-8920529DAE56}"/>
    <cellStyle name="Standard 2 3 2 2 3 2 2 5" xfId="1086" xr:uid="{16014289-F5E0-44A6-8715-5FDFB046B4E4}"/>
    <cellStyle name="Standard 2 3 2 2 3 2 2 5 2" xfId="3583" xr:uid="{1FA35912-AC89-4538-9F0B-96496B35CBCE}"/>
    <cellStyle name="Standard 2 3 2 2 3 2 2 5 2 2" xfId="8576" xr:uid="{0FFBE0F9-73FF-4350-B7AC-BCE38ECEEE5E}"/>
    <cellStyle name="Standard 2 3 2 2 3 2 2 5 3" xfId="6080" xr:uid="{E091D47E-4D18-4005-99D0-4B7C986134EF}"/>
    <cellStyle name="Standard 2 3 2 2 3 2 2 6" xfId="1278" xr:uid="{79031CA3-2F51-498D-92BA-668F3A4CAAED}"/>
    <cellStyle name="Standard 2 3 2 2 3 2 2 6 2" xfId="3775" xr:uid="{2A954494-6666-4975-9C8F-B2EB71468914}"/>
    <cellStyle name="Standard 2 3 2 2 3 2 2 6 2 2" xfId="8768" xr:uid="{2F1F7D68-ED49-44B6-89A9-F8CD59BB6A4D}"/>
    <cellStyle name="Standard 2 3 2 2 3 2 2 6 3" xfId="6272" xr:uid="{416BF466-EAFF-4C03-B98B-6CA70FE82C5B}"/>
    <cellStyle name="Standard 2 3 2 2 3 2 2 7" xfId="2238" xr:uid="{A9DA2AB0-9162-46DA-9D55-4EFF0F32BC82}"/>
    <cellStyle name="Standard 2 3 2 2 3 2 2 7 2" xfId="4735" xr:uid="{F7929AC6-67FE-4A74-91B6-8FF8742F6CE1}"/>
    <cellStyle name="Standard 2 3 2 2 3 2 2 7 2 2" xfId="9728" xr:uid="{677E07CF-A624-4661-B48D-F0277E84F08C}"/>
    <cellStyle name="Standard 2 3 2 2 3 2 2 7 3" xfId="7232" xr:uid="{13E6B03C-483A-45BF-BAED-61CF8D070C5D}"/>
    <cellStyle name="Standard 2 3 2 2 3 2 2 8" xfId="2623" xr:uid="{1E41310C-75FD-406A-AF31-BC0DB5EA207D}"/>
    <cellStyle name="Standard 2 3 2 2 3 2 2 8 2" xfId="7616" xr:uid="{84A207F9-9F19-4E10-B2B2-20B5E305ACD8}"/>
    <cellStyle name="Standard 2 3 2 2 3 2 2 9" xfId="5120" xr:uid="{F6F209F1-2368-44B4-988C-DD24EB2D5BC1}"/>
    <cellStyle name="Standard 2 3 2 2 3 2 3" xfId="220" xr:uid="{00000000-0005-0000-0000-000009000000}"/>
    <cellStyle name="Standard 2 3 2 2 3 2 3 2" xfId="830" xr:uid="{F0883D15-46DF-4B43-9B92-56A964CFF722}"/>
    <cellStyle name="Standard 2 3 2 2 3 2 3 2 2" xfId="1982" xr:uid="{37408385-C607-4B91-B744-33FA154600AB}"/>
    <cellStyle name="Standard 2 3 2 2 3 2 3 2 2 2" xfId="4479" xr:uid="{55E52E61-1D79-4163-A164-BAA3C077277E}"/>
    <cellStyle name="Standard 2 3 2 2 3 2 3 2 2 2 2" xfId="9472" xr:uid="{1E559A42-B3FF-4C8F-AFCC-AD65DA283FE1}"/>
    <cellStyle name="Standard 2 3 2 2 3 2 3 2 2 3" xfId="6976" xr:uid="{4A8A3478-EF90-43A3-AB8F-E017D4A2022D}"/>
    <cellStyle name="Standard 2 3 2 2 3 2 3 2 3" xfId="3327" xr:uid="{E6C5FFBD-DCCA-404D-90EA-2F480605EFC7}"/>
    <cellStyle name="Standard 2 3 2 2 3 2 3 2 3 2" xfId="8320" xr:uid="{8F8034B7-D157-4935-A3EB-D9641F4B85D2}"/>
    <cellStyle name="Standard 2 3 2 2 3 2 3 2 4" xfId="5824" xr:uid="{F634431A-F012-40FD-90B8-3835794A18EC}"/>
    <cellStyle name="Standard 2 3 2 2 3 2 3 3" xfId="1406" xr:uid="{68756F58-0CD9-4E6B-A23E-6B292DD237CF}"/>
    <cellStyle name="Standard 2 3 2 2 3 2 3 3 2" xfId="3903" xr:uid="{5074341B-6178-4925-9C91-90C3296F2D79}"/>
    <cellStyle name="Standard 2 3 2 2 3 2 3 3 2 2" xfId="8896" xr:uid="{9109A904-EE12-4867-9146-CF2569E99ACE}"/>
    <cellStyle name="Standard 2 3 2 2 3 2 3 3 3" xfId="6400" xr:uid="{43C91C6C-53B2-4C0E-852B-9E57640BB5D1}"/>
    <cellStyle name="Standard 2 3 2 2 3 2 3 4" xfId="2366" xr:uid="{29BDB74A-43BA-42C9-95F5-176D12238222}"/>
    <cellStyle name="Standard 2 3 2 2 3 2 3 4 2" xfId="4863" xr:uid="{DC2DA908-0D53-49E3-9D82-ABB76E9E8AAA}"/>
    <cellStyle name="Standard 2 3 2 2 3 2 3 4 2 2" xfId="9856" xr:uid="{00EFEFD3-C8F5-40F0-B55C-BA1FB9B61D05}"/>
    <cellStyle name="Standard 2 3 2 2 3 2 3 4 3" xfId="7360" xr:uid="{63CFE92F-0022-4B91-AEC7-A6CFC17F5971}"/>
    <cellStyle name="Standard 2 3 2 2 3 2 3 5" xfId="2751" xr:uid="{9A8AD2E1-4184-4428-8107-CCC6B726BEB4}"/>
    <cellStyle name="Standard 2 3 2 2 3 2 3 5 2" xfId="7744" xr:uid="{DE9B2904-2E56-421A-A827-B6134250552C}"/>
    <cellStyle name="Standard 2 3 2 2 3 2 3 6" xfId="5248" xr:uid="{B1FF3797-EA49-4556-8D68-978B56AB74B0}"/>
    <cellStyle name="Standard 2 3 2 2 3 2 4" xfId="446" xr:uid="{77D47AF9-6D4B-47E4-B714-1E5D92F9BE9E}"/>
    <cellStyle name="Standard 2 3 2 2 3 2 4 2" xfId="1598" xr:uid="{1DE78FBB-7543-4AD6-BA6E-33A513B9BB45}"/>
    <cellStyle name="Standard 2 3 2 2 3 2 4 2 2" xfId="4095" xr:uid="{A8AB7EFB-14D5-4018-ADDB-1070318F3566}"/>
    <cellStyle name="Standard 2 3 2 2 3 2 4 2 2 2" xfId="9088" xr:uid="{6F21F504-BB1B-468E-8763-63527DB8AA67}"/>
    <cellStyle name="Standard 2 3 2 2 3 2 4 2 3" xfId="6592" xr:uid="{83DF21B0-CE29-4963-9AE9-8C57DD2902AE}"/>
    <cellStyle name="Standard 2 3 2 2 3 2 4 3" xfId="2943" xr:uid="{73192251-3AE0-4640-8616-73A46C78E974}"/>
    <cellStyle name="Standard 2 3 2 2 3 2 4 3 2" xfId="7936" xr:uid="{5BBC2012-B479-4551-BFAC-AAC3EC10C9B0}"/>
    <cellStyle name="Standard 2 3 2 2 3 2 4 4" xfId="5440" xr:uid="{E7F135BA-D25F-44E1-835A-4EAAF855949A}"/>
    <cellStyle name="Standard 2 3 2 2 3 2 5" xfId="638" xr:uid="{59644E66-F507-4FA7-B85C-B358771CDB56}"/>
    <cellStyle name="Standard 2 3 2 2 3 2 5 2" xfId="1790" xr:uid="{8D4E4D8D-0C33-4FFE-841B-F1649ECAFE15}"/>
    <cellStyle name="Standard 2 3 2 2 3 2 5 2 2" xfId="4287" xr:uid="{76CCD158-176C-4154-ADAD-CB13EB50D804}"/>
    <cellStyle name="Standard 2 3 2 2 3 2 5 2 2 2" xfId="9280" xr:uid="{285283B2-CC7B-4D72-B00A-0770FEC4F788}"/>
    <cellStyle name="Standard 2 3 2 2 3 2 5 2 3" xfId="6784" xr:uid="{843481AC-2801-46EC-8A30-EA2F599D65DB}"/>
    <cellStyle name="Standard 2 3 2 2 3 2 5 3" xfId="3135" xr:uid="{CB97CF7A-893A-4DFD-804A-357E0DA1F2F2}"/>
    <cellStyle name="Standard 2 3 2 2 3 2 5 3 2" xfId="8128" xr:uid="{35E72F45-9EE2-4088-9B15-A71D9582917D}"/>
    <cellStyle name="Standard 2 3 2 2 3 2 5 4" xfId="5632" xr:uid="{53D02E2A-6491-4129-8A15-476D2B1AFC78}"/>
    <cellStyle name="Standard 2 3 2 2 3 2 6" xfId="1022" xr:uid="{744F01DB-A19E-4211-B543-DB5D3C66460F}"/>
    <cellStyle name="Standard 2 3 2 2 3 2 6 2" xfId="3519" xr:uid="{C97F33D6-5617-41FF-8D79-7507805EEC31}"/>
    <cellStyle name="Standard 2 3 2 2 3 2 6 2 2" xfId="8512" xr:uid="{10DAD9A9-2CAA-4ADE-8E63-D0E8A77ABBA2}"/>
    <cellStyle name="Standard 2 3 2 2 3 2 6 3" xfId="6016" xr:uid="{276DFE7F-3A08-41AA-B433-FDBBBEC89222}"/>
    <cellStyle name="Standard 2 3 2 2 3 2 7" xfId="1214" xr:uid="{649E0ED4-1E65-43B5-8227-1F659EFCB6E7}"/>
    <cellStyle name="Standard 2 3 2 2 3 2 7 2" xfId="3711" xr:uid="{35417F32-9B89-4255-8D94-C390F885F157}"/>
    <cellStyle name="Standard 2 3 2 2 3 2 7 2 2" xfId="8704" xr:uid="{38A4FF48-B6BD-4A82-8CF4-A5C098366BF3}"/>
    <cellStyle name="Standard 2 3 2 2 3 2 7 3" xfId="6208" xr:uid="{D2886721-3F27-4BFE-8759-589205B0B964}"/>
    <cellStyle name="Standard 2 3 2 2 3 2 8" xfId="2174" xr:uid="{BA41AC04-D4B3-4B6D-BFEE-ACAA45E591D7}"/>
    <cellStyle name="Standard 2 3 2 2 3 2 8 2" xfId="4671" xr:uid="{85FACCCA-7909-4C5A-B0B9-5E281F09853D}"/>
    <cellStyle name="Standard 2 3 2 2 3 2 8 2 2" xfId="9664" xr:uid="{D4F8E85F-5543-4797-834A-940215096C87}"/>
    <cellStyle name="Standard 2 3 2 2 3 2 8 3" xfId="7168" xr:uid="{216F62CB-89B1-4991-B93A-C9E489A34DCC}"/>
    <cellStyle name="Standard 2 3 2 2 3 2 9" xfId="2559" xr:uid="{C785D0C9-F420-4D0A-97C6-9CB98A1EA19C}"/>
    <cellStyle name="Standard 2 3 2 2 3 2 9 2" xfId="7552" xr:uid="{1A6538DB-7CA4-40C2-8494-4EB5BE344DB5}"/>
    <cellStyle name="Standard 2 3 2 2 3 3" xfId="90" xr:uid="{00000000-0005-0000-0000-000009000000}"/>
    <cellStyle name="Standard 2 3 2 2 3 3 2" xfId="252" xr:uid="{00000000-0005-0000-0000-000009000000}"/>
    <cellStyle name="Standard 2 3 2 2 3 3 2 2" xfId="862" xr:uid="{C2D03B65-109D-430F-969C-C1B1BF268269}"/>
    <cellStyle name="Standard 2 3 2 2 3 3 2 2 2" xfId="2014" xr:uid="{7445086F-D5D2-41FD-85F0-5A68FD54CC39}"/>
    <cellStyle name="Standard 2 3 2 2 3 3 2 2 2 2" xfId="4511" xr:uid="{722A8EF4-18F0-487A-9B21-09B48BAA18EB}"/>
    <cellStyle name="Standard 2 3 2 2 3 3 2 2 2 2 2" xfId="9504" xr:uid="{58C77840-F06A-4040-9F6D-7DD5C029EC4B}"/>
    <cellStyle name="Standard 2 3 2 2 3 3 2 2 2 3" xfId="7008" xr:uid="{5C9357B3-0F9A-4D52-8385-BED0428DFAA3}"/>
    <cellStyle name="Standard 2 3 2 2 3 3 2 2 3" xfId="3359" xr:uid="{C392DFF7-87D5-45B6-9054-04AE827B711B}"/>
    <cellStyle name="Standard 2 3 2 2 3 3 2 2 3 2" xfId="8352" xr:uid="{C18842B9-81E5-4823-A5A5-F17AF616D754}"/>
    <cellStyle name="Standard 2 3 2 2 3 3 2 2 4" xfId="5856" xr:uid="{674C5750-D7FD-42F7-83EC-983513EA8B3B}"/>
    <cellStyle name="Standard 2 3 2 2 3 3 2 3" xfId="1438" xr:uid="{D87BACAB-CFFF-4B6A-8E06-181330D24E9F}"/>
    <cellStyle name="Standard 2 3 2 2 3 3 2 3 2" xfId="3935" xr:uid="{5F3976FE-C393-4218-A411-E68A38E3F1A7}"/>
    <cellStyle name="Standard 2 3 2 2 3 3 2 3 2 2" xfId="8928" xr:uid="{CB1730E0-753E-4B2C-99A9-C1E3A2E69872}"/>
    <cellStyle name="Standard 2 3 2 2 3 3 2 3 3" xfId="6432" xr:uid="{5F5D9179-1CE6-4169-BC0E-556D5B5F0151}"/>
    <cellStyle name="Standard 2 3 2 2 3 3 2 4" xfId="2398" xr:uid="{5ED1880F-E4EB-4D0B-AC0F-C02A30EBD11E}"/>
    <cellStyle name="Standard 2 3 2 2 3 3 2 4 2" xfId="4895" xr:uid="{029982E2-EEE1-40B6-8659-FEDB4409108A}"/>
    <cellStyle name="Standard 2 3 2 2 3 3 2 4 2 2" xfId="9888" xr:uid="{93B35D9E-0175-4D7E-AF89-397F05BE069B}"/>
    <cellStyle name="Standard 2 3 2 2 3 3 2 4 3" xfId="7392" xr:uid="{E489EDDF-E196-4922-B5F3-B6EAEB864AB2}"/>
    <cellStyle name="Standard 2 3 2 2 3 3 2 5" xfId="2783" xr:uid="{792D2A5D-5120-4C7D-9131-13BE0F17901B}"/>
    <cellStyle name="Standard 2 3 2 2 3 3 2 5 2" xfId="7776" xr:uid="{11F8B8B2-3865-485B-91D8-7B0AA746F54D}"/>
    <cellStyle name="Standard 2 3 2 2 3 3 2 6" xfId="5280" xr:uid="{DC8EB7A3-C2DF-4A3D-B617-62D8F35D7570}"/>
    <cellStyle name="Standard 2 3 2 2 3 3 3" xfId="478" xr:uid="{22BCF681-083F-4A18-999E-78FCFF017643}"/>
    <cellStyle name="Standard 2 3 2 2 3 3 3 2" xfId="1630" xr:uid="{2AA8262F-FBD6-4BD3-B89D-6F33DC39D0AE}"/>
    <cellStyle name="Standard 2 3 2 2 3 3 3 2 2" xfId="4127" xr:uid="{1C5221AA-5E5F-47FD-9FED-57A819217BC1}"/>
    <cellStyle name="Standard 2 3 2 2 3 3 3 2 2 2" xfId="9120" xr:uid="{F1A1436C-1284-48A0-B5D5-518E8C4C00CB}"/>
    <cellStyle name="Standard 2 3 2 2 3 3 3 2 3" xfId="6624" xr:uid="{6001CEA1-1057-4122-B2C8-4524370BC724}"/>
    <cellStyle name="Standard 2 3 2 2 3 3 3 3" xfId="2975" xr:uid="{DDDBF6B5-8DE3-4F06-A296-6F8BB1550E65}"/>
    <cellStyle name="Standard 2 3 2 2 3 3 3 3 2" xfId="7968" xr:uid="{5EDB16A2-A86B-41FB-9BFD-7A191BE6A8E2}"/>
    <cellStyle name="Standard 2 3 2 2 3 3 3 4" xfId="5472" xr:uid="{955CABD9-0C48-4005-A04F-4D0F6CC931F7}"/>
    <cellStyle name="Standard 2 3 2 2 3 3 4" xfId="670" xr:uid="{DCA8C20A-1BA4-4CDE-9FE4-2B15A4A3405B}"/>
    <cellStyle name="Standard 2 3 2 2 3 3 4 2" xfId="1822" xr:uid="{F05647D4-B04D-4E38-B2DC-9D4C5CD152AC}"/>
    <cellStyle name="Standard 2 3 2 2 3 3 4 2 2" xfId="4319" xr:uid="{BE320E6F-0880-47A6-8DCB-153ED5D420C4}"/>
    <cellStyle name="Standard 2 3 2 2 3 3 4 2 2 2" xfId="9312" xr:uid="{B3847657-26B0-41E6-8A1C-5410C3252E92}"/>
    <cellStyle name="Standard 2 3 2 2 3 3 4 2 3" xfId="6816" xr:uid="{4B86C2A5-2696-4E33-96BB-01106D1B76A4}"/>
    <cellStyle name="Standard 2 3 2 2 3 3 4 3" xfId="3167" xr:uid="{86603E73-6350-42E0-94FE-70411FBDC1DA}"/>
    <cellStyle name="Standard 2 3 2 2 3 3 4 3 2" xfId="8160" xr:uid="{77155FE9-0565-4532-A5F3-5E3BBDB7C6B3}"/>
    <cellStyle name="Standard 2 3 2 2 3 3 4 4" xfId="5664" xr:uid="{0DF05822-ED22-4BAC-81CE-51C1F0D00FAC}"/>
    <cellStyle name="Standard 2 3 2 2 3 3 5" xfId="1054" xr:uid="{396C59C5-6929-483F-ADEB-097CAFB5F4F2}"/>
    <cellStyle name="Standard 2 3 2 2 3 3 5 2" xfId="3551" xr:uid="{B74639E2-7252-4974-90AC-071F21C8BABE}"/>
    <cellStyle name="Standard 2 3 2 2 3 3 5 2 2" xfId="8544" xr:uid="{7BBB00EE-BA82-4C93-8A21-B5EA40D87AAE}"/>
    <cellStyle name="Standard 2 3 2 2 3 3 5 3" xfId="6048" xr:uid="{39BEBB9E-A2A7-4F04-9C2B-05C181921395}"/>
    <cellStyle name="Standard 2 3 2 2 3 3 6" xfId="1246" xr:uid="{CF7A6F8B-0461-4EF0-BC0D-F76642099582}"/>
    <cellStyle name="Standard 2 3 2 2 3 3 6 2" xfId="3743" xr:uid="{F5464BBB-B7E9-490C-871D-1A0D2B27BB96}"/>
    <cellStyle name="Standard 2 3 2 2 3 3 6 2 2" xfId="8736" xr:uid="{286899A7-5F16-4EE6-BF7F-99CCE8CC2590}"/>
    <cellStyle name="Standard 2 3 2 2 3 3 6 3" xfId="6240" xr:uid="{FF7D37AB-727A-4D17-8391-BAA8ED3E4598}"/>
    <cellStyle name="Standard 2 3 2 2 3 3 7" xfId="2206" xr:uid="{B7245551-FC13-4332-9B9B-679E3145B2A2}"/>
    <cellStyle name="Standard 2 3 2 2 3 3 7 2" xfId="4703" xr:uid="{D7930519-A8B1-4AAD-81C6-75F7EC1C196A}"/>
    <cellStyle name="Standard 2 3 2 2 3 3 7 2 2" xfId="9696" xr:uid="{A0B449A0-858A-4199-B345-990D51FD8651}"/>
    <cellStyle name="Standard 2 3 2 2 3 3 7 3" xfId="7200" xr:uid="{E2FD40BA-A6E2-4D20-B544-BDB30F5AC248}"/>
    <cellStyle name="Standard 2 3 2 2 3 3 8" xfId="2591" xr:uid="{E4BC938F-18B2-4A04-B82A-0317A329392F}"/>
    <cellStyle name="Standard 2 3 2 2 3 3 8 2" xfId="7584" xr:uid="{25949B75-4130-48C4-BF5B-43A0BEB23E80}"/>
    <cellStyle name="Standard 2 3 2 2 3 3 9" xfId="5088" xr:uid="{B0A71078-B9C9-43BA-B59F-988132A0C058}"/>
    <cellStyle name="Standard 2 3 2 2 3 4" xfId="154" xr:uid="{00000000-0005-0000-0000-000009000000}"/>
    <cellStyle name="Standard 2 3 2 2 3 4 2" xfId="316" xr:uid="{00000000-0005-0000-0000-000009000000}"/>
    <cellStyle name="Standard 2 3 2 2 3 4 2 2" xfId="926" xr:uid="{030172C8-E5E5-4881-907D-33DD3E4525AC}"/>
    <cellStyle name="Standard 2 3 2 2 3 4 2 2 2" xfId="2078" xr:uid="{BB9B587F-249D-487A-8351-6CEA5D230AC3}"/>
    <cellStyle name="Standard 2 3 2 2 3 4 2 2 2 2" xfId="4575" xr:uid="{D6F988BF-F0AA-4C6A-A51E-3DA86A8CB5E9}"/>
    <cellStyle name="Standard 2 3 2 2 3 4 2 2 2 2 2" xfId="9568" xr:uid="{CBE1ECA5-1979-46AB-B044-BBC60D9833B1}"/>
    <cellStyle name="Standard 2 3 2 2 3 4 2 2 2 3" xfId="7072" xr:uid="{601433EC-F48F-4D51-8BA6-BA56F9FEA743}"/>
    <cellStyle name="Standard 2 3 2 2 3 4 2 2 3" xfId="3423" xr:uid="{AEEB595C-0AC4-480B-B3FA-540508BBDDDE}"/>
    <cellStyle name="Standard 2 3 2 2 3 4 2 2 3 2" xfId="8416" xr:uid="{19BC00B9-DFA9-4FE4-B6CC-0D9ED0B9DB79}"/>
    <cellStyle name="Standard 2 3 2 2 3 4 2 2 4" xfId="5920" xr:uid="{0A412118-1A51-4A84-8A43-E2B68CB37A74}"/>
    <cellStyle name="Standard 2 3 2 2 3 4 2 3" xfId="1502" xr:uid="{B51DE1AE-E2F1-4352-9B50-4F30BED9D112}"/>
    <cellStyle name="Standard 2 3 2 2 3 4 2 3 2" xfId="3999" xr:uid="{86634A16-3309-402C-B7F0-3E1C6CCF1B9D}"/>
    <cellStyle name="Standard 2 3 2 2 3 4 2 3 2 2" xfId="8992" xr:uid="{2E0DFC18-3995-46C4-9BCD-C00CAA221B0A}"/>
    <cellStyle name="Standard 2 3 2 2 3 4 2 3 3" xfId="6496" xr:uid="{1D20084C-9988-420E-88E3-61B9EC636FC7}"/>
    <cellStyle name="Standard 2 3 2 2 3 4 2 4" xfId="2462" xr:uid="{DF909D76-0CA6-40AC-B1CE-8BEC87768DD4}"/>
    <cellStyle name="Standard 2 3 2 2 3 4 2 4 2" xfId="4959" xr:uid="{B59164E1-BA85-409D-B30F-6B273983FB71}"/>
    <cellStyle name="Standard 2 3 2 2 3 4 2 4 2 2" xfId="9952" xr:uid="{5D4401C9-A8A1-4C08-BE06-4A7966933290}"/>
    <cellStyle name="Standard 2 3 2 2 3 4 2 4 3" xfId="7456" xr:uid="{0D702CAD-33D5-45B7-9001-8E23C3DA22D1}"/>
    <cellStyle name="Standard 2 3 2 2 3 4 2 5" xfId="2847" xr:uid="{B84E2962-A025-45D8-B090-C5A1004A2262}"/>
    <cellStyle name="Standard 2 3 2 2 3 4 2 5 2" xfId="7840" xr:uid="{A0EDB33B-33DD-4A20-98C7-3CE04C395C14}"/>
    <cellStyle name="Standard 2 3 2 2 3 4 2 6" xfId="5344" xr:uid="{56B3E761-B785-4552-AA40-F744416E5CEF}"/>
    <cellStyle name="Standard 2 3 2 2 3 4 3" xfId="542" xr:uid="{6D4C5CAF-C7A9-4493-BB31-AF8BD21236EC}"/>
    <cellStyle name="Standard 2 3 2 2 3 4 3 2" xfId="1694" xr:uid="{89E83142-FC0D-4DC1-8734-7E99DDE7EF74}"/>
    <cellStyle name="Standard 2 3 2 2 3 4 3 2 2" xfId="4191" xr:uid="{E2E69312-0D1E-4F98-9C0A-E889DC260ADE}"/>
    <cellStyle name="Standard 2 3 2 2 3 4 3 2 2 2" xfId="9184" xr:uid="{22602128-4E86-46FA-AD96-4843EA980756}"/>
    <cellStyle name="Standard 2 3 2 2 3 4 3 2 3" xfId="6688" xr:uid="{20ADF4FF-2234-4991-9407-94179E635C79}"/>
    <cellStyle name="Standard 2 3 2 2 3 4 3 3" xfId="3039" xr:uid="{776DAC9F-7400-4419-B889-1D377F9A0D20}"/>
    <cellStyle name="Standard 2 3 2 2 3 4 3 3 2" xfId="8032" xr:uid="{D3D55D78-115B-45B0-ACDD-CD0BC5461DC5}"/>
    <cellStyle name="Standard 2 3 2 2 3 4 3 4" xfId="5536" xr:uid="{9B7C5BC7-EFCC-42A2-AC58-11439A111970}"/>
    <cellStyle name="Standard 2 3 2 2 3 4 4" xfId="734" xr:uid="{2E458D80-84E2-4794-AC9C-84BA5EA14497}"/>
    <cellStyle name="Standard 2 3 2 2 3 4 4 2" xfId="1886" xr:uid="{1F70ECE8-0D81-497D-B694-E4A269A65402}"/>
    <cellStyle name="Standard 2 3 2 2 3 4 4 2 2" xfId="4383" xr:uid="{08A769EF-45A3-40D9-AB97-30842F642598}"/>
    <cellStyle name="Standard 2 3 2 2 3 4 4 2 2 2" xfId="9376" xr:uid="{FF782DF8-BCA7-48D4-AAE5-0FFF65764AA7}"/>
    <cellStyle name="Standard 2 3 2 2 3 4 4 2 3" xfId="6880" xr:uid="{4309CCB2-07B8-483B-A751-198293528B47}"/>
    <cellStyle name="Standard 2 3 2 2 3 4 4 3" xfId="3231" xr:uid="{AA805FBE-EF36-4378-9D03-C0A482FE1489}"/>
    <cellStyle name="Standard 2 3 2 2 3 4 4 3 2" xfId="8224" xr:uid="{2D31940D-188C-4996-B57B-F3F727B3112B}"/>
    <cellStyle name="Standard 2 3 2 2 3 4 4 4" xfId="5728" xr:uid="{42C9A2D0-07F3-4DD8-8C38-38091B9D6E8A}"/>
    <cellStyle name="Standard 2 3 2 2 3 4 5" xfId="1118" xr:uid="{DA092833-CCE3-434D-8C3C-49B00FDBAE05}"/>
    <cellStyle name="Standard 2 3 2 2 3 4 5 2" xfId="3615" xr:uid="{3E97B617-8CF8-4E70-8E69-0778CA8AB7D7}"/>
    <cellStyle name="Standard 2 3 2 2 3 4 5 2 2" xfId="8608" xr:uid="{E1371439-9943-4190-A9DC-7AE4F38CC109}"/>
    <cellStyle name="Standard 2 3 2 2 3 4 5 3" xfId="6112" xr:uid="{42E1EA0D-5AA7-4C43-8B79-106EFB1B25EB}"/>
    <cellStyle name="Standard 2 3 2 2 3 4 6" xfId="1310" xr:uid="{21290344-48E1-4AAD-B675-B2A666C8FB22}"/>
    <cellStyle name="Standard 2 3 2 2 3 4 6 2" xfId="3807" xr:uid="{C5AFDFB7-F2DD-42EB-959B-B94686662863}"/>
    <cellStyle name="Standard 2 3 2 2 3 4 6 2 2" xfId="8800" xr:uid="{A3A345CE-B253-4FCD-BDD7-16863CCB53B5}"/>
    <cellStyle name="Standard 2 3 2 2 3 4 6 3" xfId="6304" xr:uid="{C44EBCE3-BDC9-4C8A-948A-C58DF601A0B6}"/>
    <cellStyle name="Standard 2 3 2 2 3 4 7" xfId="2270" xr:uid="{9E9DBB47-A41A-404D-AEB0-519B9C86FF6A}"/>
    <cellStyle name="Standard 2 3 2 2 3 4 7 2" xfId="4767" xr:uid="{7E0EC60B-5B99-49D3-9076-9CDC08777C19}"/>
    <cellStyle name="Standard 2 3 2 2 3 4 7 2 2" xfId="9760" xr:uid="{95C79136-B7BC-4AD9-922F-C8BB2CA0D108}"/>
    <cellStyle name="Standard 2 3 2 2 3 4 7 3" xfId="7264" xr:uid="{7D18A132-B99D-4C6F-BEE4-A92B00D2AE41}"/>
    <cellStyle name="Standard 2 3 2 2 3 4 8" xfId="2655" xr:uid="{8D4BABAF-E3E3-4FFE-98FA-D9B9DCE3314E}"/>
    <cellStyle name="Standard 2 3 2 2 3 4 8 2" xfId="7648" xr:uid="{61829565-F2C0-45FB-930E-B363220FFCE4}"/>
    <cellStyle name="Standard 2 3 2 2 3 4 9" xfId="5152" xr:uid="{825135B0-42FE-4FFD-904B-B520C90BDB10}"/>
    <cellStyle name="Standard 2 3 2 2 3 5" xfId="186" xr:uid="{00000000-0005-0000-0000-000009000000}"/>
    <cellStyle name="Standard 2 3 2 2 3 5 2" xfId="382" xr:uid="{00000000-0005-0000-0000-00001A000000}"/>
    <cellStyle name="Standard 2 3 2 2 3 5 2 2" xfId="958" xr:uid="{BC950A7B-D0B8-4839-ACBC-276C3AA664AD}"/>
    <cellStyle name="Standard 2 3 2 2 3 5 2 2 2" xfId="2110" xr:uid="{809E45CF-183B-40F9-A789-C67B7D0C1E6D}"/>
    <cellStyle name="Standard 2 3 2 2 3 5 2 2 2 2" xfId="4607" xr:uid="{CA8BCF7B-5BE5-4ED1-B947-D13DCE82A6B8}"/>
    <cellStyle name="Standard 2 3 2 2 3 5 2 2 2 2 2" xfId="9600" xr:uid="{53192C6E-90CC-49E0-9B4C-BA19F457DE2B}"/>
    <cellStyle name="Standard 2 3 2 2 3 5 2 2 2 3" xfId="7104" xr:uid="{AE788135-0970-4F29-AF1A-C0ABF026EFC2}"/>
    <cellStyle name="Standard 2 3 2 2 3 5 2 2 3" xfId="3455" xr:uid="{AC59B268-4442-4E41-9610-52241F8391ED}"/>
    <cellStyle name="Standard 2 3 2 2 3 5 2 2 3 2" xfId="8448" xr:uid="{2095A17B-53E9-4412-B390-2109A93DF1EE}"/>
    <cellStyle name="Standard 2 3 2 2 3 5 2 2 4" xfId="5952" xr:uid="{F9E0A9A5-B9AB-489E-99EF-418224A7168E}"/>
    <cellStyle name="Standard 2 3 2 2 3 5 2 3" xfId="1534" xr:uid="{8D205FFA-2479-421F-BFE7-816B9B8AF13D}"/>
    <cellStyle name="Standard 2 3 2 2 3 5 2 3 2" xfId="4031" xr:uid="{ACCFA883-F7A5-4DA6-B96D-AA8F2F09C562}"/>
    <cellStyle name="Standard 2 3 2 2 3 5 2 3 2 2" xfId="9024" xr:uid="{B92DADA1-035A-4852-AE35-EB41D1332207}"/>
    <cellStyle name="Standard 2 3 2 2 3 5 2 3 3" xfId="6528" xr:uid="{F148EDC5-CAF1-46DB-BB3A-26BFCCFFE3EE}"/>
    <cellStyle name="Standard 2 3 2 2 3 5 2 4" xfId="2494" xr:uid="{0D40AB3A-FDC5-434F-AD78-C90D6257D67E}"/>
    <cellStyle name="Standard 2 3 2 2 3 5 2 4 2" xfId="4991" xr:uid="{103FE50A-27F1-472F-A7B9-3E66659990A4}"/>
    <cellStyle name="Standard 2 3 2 2 3 5 2 4 2 2" xfId="9984" xr:uid="{76B9A024-5131-448F-BF5B-0C3D784DFD66}"/>
    <cellStyle name="Standard 2 3 2 2 3 5 2 4 3" xfId="7488" xr:uid="{33B8D686-F6A7-4D4F-89DA-1BFF4FD6BD61}"/>
    <cellStyle name="Standard 2 3 2 2 3 5 2 5" xfId="2879" xr:uid="{B2822AA4-C3DE-4EE1-9E99-700A48ADF7B0}"/>
    <cellStyle name="Standard 2 3 2 2 3 5 2 5 2" xfId="7872" xr:uid="{B3EBB10F-0F9A-4F1B-AA40-2B35F3DD3D32}"/>
    <cellStyle name="Standard 2 3 2 2 3 5 2 6" xfId="5376" xr:uid="{640957DD-9E81-4520-B052-1CEE38534A19}"/>
    <cellStyle name="Standard 2 3 2 2 3 5 3" xfId="574" xr:uid="{81EC46B4-71D5-4316-9545-C996A2996DAC}"/>
    <cellStyle name="Standard 2 3 2 2 3 5 3 2" xfId="1726" xr:uid="{A431BE6F-6B5E-45EF-8AE3-D9F18C36D574}"/>
    <cellStyle name="Standard 2 3 2 2 3 5 3 2 2" xfId="4223" xr:uid="{AD67C627-6454-4DA3-986F-0CF623F46090}"/>
    <cellStyle name="Standard 2 3 2 2 3 5 3 2 2 2" xfId="9216" xr:uid="{BD57B458-F786-4CA8-AE7A-0906C428C9D8}"/>
    <cellStyle name="Standard 2 3 2 2 3 5 3 2 3" xfId="6720" xr:uid="{9E034E5A-25CB-4D79-AC9D-FE3412BDC10D}"/>
    <cellStyle name="Standard 2 3 2 2 3 5 3 3" xfId="3071" xr:uid="{7F85CC0F-7AEC-424C-9421-DFF2A3B9500A}"/>
    <cellStyle name="Standard 2 3 2 2 3 5 3 3 2" xfId="8064" xr:uid="{2EE85179-67B1-4165-836F-C608417668C4}"/>
    <cellStyle name="Standard 2 3 2 2 3 5 3 4" xfId="5568" xr:uid="{6953190C-A366-4E03-BD9D-19C436183FFE}"/>
    <cellStyle name="Standard 2 3 2 2 3 5 4" xfId="766" xr:uid="{F66D482D-9702-4DC8-865D-E13B7C1B18F9}"/>
    <cellStyle name="Standard 2 3 2 2 3 5 4 2" xfId="1918" xr:uid="{3841C6F6-2A17-41D7-B188-10061A8D8249}"/>
    <cellStyle name="Standard 2 3 2 2 3 5 4 2 2" xfId="4415" xr:uid="{2934729B-487F-4271-B47B-9D7672022C18}"/>
    <cellStyle name="Standard 2 3 2 2 3 5 4 2 2 2" xfId="9408" xr:uid="{1FDCAEAC-3C10-4C6F-83C8-33EE3E395E82}"/>
    <cellStyle name="Standard 2 3 2 2 3 5 4 2 3" xfId="6912" xr:uid="{11CD9944-13CC-4C20-858E-0048E18F94FD}"/>
    <cellStyle name="Standard 2 3 2 2 3 5 4 3" xfId="3263" xr:uid="{45F8BB3C-4C2C-4407-8CD8-78221808259A}"/>
    <cellStyle name="Standard 2 3 2 2 3 5 4 3 2" xfId="8256" xr:uid="{7FA14166-6DE6-4765-9F3A-C0A864F1CC72}"/>
    <cellStyle name="Standard 2 3 2 2 3 5 4 4" xfId="5760" xr:uid="{BC4FA153-068B-448E-9CDA-AD49AC1B5909}"/>
    <cellStyle name="Standard 2 3 2 2 3 5 5" xfId="1150" xr:uid="{56CB0010-FD9D-401B-9C16-A00F4B4EEC04}"/>
    <cellStyle name="Standard 2 3 2 2 3 5 5 2" xfId="3647" xr:uid="{A4A26B53-3B8C-4074-BEF5-97943D913509}"/>
    <cellStyle name="Standard 2 3 2 2 3 5 5 2 2" xfId="8640" xr:uid="{965AF072-E0DC-449F-9863-54AC894A6030}"/>
    <cellStyle name="Standard 2 3 2 2 3 5 5 3" xfId="6144" xr:uid="{2D9E0068-FC97-47D9-ADB9-2530553CE85F}"/>
    <cellStyle name="Standard 2 3 2 2 3 5 6" xfId="1342" xr:uid="{A4D3B7FF-0D2C-49BF-8C0E-F2F8073DCE30}"/>
    <cellStyle name="Standard 2 3 2 2 3 5 6 2" xfId="3839" xr:uid="{85B3BFFC-AF0A-4F61-916C-CF4DBAE011A6}"/>
    <cellStyle name="Standard 2 3 2 2 3 5 6 2 2" xfId="8832" xr:uid="{C3DBEE0C-6ED5-4F09-ABC7-ABAADE6C4FCF}"/>
    <cellStyle name="Standard 2 3 2 2 3 5 6 3" xfId="6336" xr:uid="{5F465E95-E007-4A2E-8FB0-2940DCC882FF}"/>
    <cellStyle name="Standard 2 3 2 2 3 5 7" xfId="2302" xr:uid="{79D70B3E-70ED-4FE3-92F2-1D874301BB22}"/>
    <cellStyle name="Standard 2 3 2 2 3 5 7 2" xfId="4799" xr:uid="{E2657DEE-8BBF-42D1-BB8A-0AD9A3DEA521}"/>
    <cellStyle name="Standard 2 3 2 2 3 5 7 2 2" xfId="9792" xr:uid="{7568ED7C-7249-4F1F-AAC4-1551426FADD7}"/>
    <cellStyle name="Standard 2 3 2 2 3 5 7 3" xfId="7296" xr:uid="{C85AFD08-3B25-4627-91A7-18024AF07F85}"/>
    <cellStyle name="Standard 2 3 2 2 3 5 8" xfId="2687" xr:uid="{BF653A55-7330-4B2B-AC12-B8012A899CCB}"/>
    <cellStyle name="Standard 2 3 2 2 3 5 8 2" xfId="7680" xr:uid="{2EA153B8-D722-47C4-8103-4211C8542706}"/>
    <cellStyle name="Standard 2 3 2 2 3 5 9" xfId="5184" xr:uid="{8E0015E0-658E-45D1-9A9C-1BF540717C8E}"/>
    <cellStyle name="Standard 2 3 2 2 3 6" xfId="350" xr:uid="{00000000-0005-0000-0000-000015000000}"/>
    <cellStyle name="Standard 2 3 2 2 3 6 2" xfId="798" xr:uid="{7F07237F-9102-4B6D-838B-1102FE36E82C}"/>
    <cellStyle name="Standard 2 3 2 2 3 6 2 2" xfId="1950" xr:uid="{A08529E3-996F-4606-9DD3-97E099B38D80}"/>
    <cellStyle name="Standard 2 3 2 2 3 6 2 2 2" xfId="4447" xr:uid="{633C9997-95F2-4CB1-8FC8-47407B420FC6}"/>
    <cellStyle name="Standard 2 3 2 2 3 6 2 2 2 2" xfId="9440" xr:uid="{6B24C71A-B720-4D49-A471-4496B321340F}"/>
    <cellStyle name="Standard 2 3 2 2 3 6 2 2 3" xfId="6944" xr:uid="{5252E100-5687-47FC-B64E-61ED73CC8D10}"/>
    <cellStyle name="Standard 2 3 2 2 3 6 2 3" xfId="3295" xr:uid="{478E2563-7BC6-4189-A0CA-30C1DCAA4C26}"/>
    <cellStyle name="Standard 2 3 2 2 3 6 2 3 2" xfId="8288" xr:uid="{E439FFDE-5595-44F2-8235-0BF950B9F985}"/>
    <cellStyle name="Standard 2 3 2 2 3 6 2 4" xfId="5792" xr:uid="{14A38F45-A723-4349-9539-0C5F9060D365}"/>
    <cellStyle name="Standard 2 3 2 2 3 6 3" xfId="1374" xr:uid="{E69E8D68-DB1A-4548-8CDC-8E015BB6AA23}"/>
    <cellStyle name="Standard 2 3 2 2 3 6 3 2" xfId="3871" xr:uid="{164BEAFB-9BAF-49A2-9A57-268A4A1D7937}"/>
    <cellStyle name="Standard 2 3 2 2 3 6 3 2 2" xfId="8864" xr:uid="{9CD9B26C-E5C9-4A5D-874C-C7E46A67DADA}"/>
    <cellStyle name="Standard 2 3 2 2 3 6 3 3" xfId="6368" xr:uid="{C4D2109D-A57B-4524-88F3-8466C178E758}"/>
    <cellStyle name="Standard 2 3 2 2 3 6 4" xfId="2334" xr:uid="{13C47830-F81A-4600-98B3-DD8BBDED6BE6}"/>
    <cellStyle name="Standard 2 3 2 2 3 6 4 2" xfId="4831" xr:uid="{D1A85DE8-250E-4A49-BE3D-19C8B98F307D}"/>
    <cellStyle name="Standard 2 3 2 2 3 6 4 2 2" xfId="9824" xr:uid="{F74982E0-D410-40FB-9606-7A7560545AFF}"/>
    <cellStyle name="Standard 2 3 2 2 3 6 4 3" xfId="7328" xr:uid="{2B45E772-A9A3-4961-A205-8B5BCE8F1259}"/>
    <cellStyle name="Standard 2 3 2 2 3 6 5" xfId="2719" xr:uid="{DE854596-B059-4981-BCD5-07871CF55227}"/>
    <cellStyle name="Standard 2 3 2 2 3 6 5 2" xfId="7712" xr:uid="{7A3C316B-B47E-4A77-B043-1283DEA88189}"/>
    <cellStyle name="Standard 2 3 2 2 3 6 6" xfId="5216" xr:uid="{15A85689-C241-4D70-9E9B-7D1060388C56}"/>
    <cellStyle name="Standard 2 3 2 2 3 7" xfId="414" xr:uid="{C7F7BC03-8085-4E52-855F-2B7B48D30413}"/>
    <cellStyle name="Standard 2 3 2 2 3 7 2" xfId="1566" xr:uid="{8AA556B6-F6DE-4082-A244-4D10DA931F4C}"/>
    <cellStyle name="Standard 2 3 2 2 3 7 2 2" xfId="4063" xr:uid="{1C4D4AFB-C941-48B2-B8D4-F9A9CE5B4EE1}"/>
    <cellStyle name="Standard 2 3 2 2 3 7 2 2 2" xfId="9056" xr:uid="{3CE22529-36FD-4CA6-8E62-1363C87C32C4}"/>
    <cellStyle name="Standard 2 3 2 2 3 7 2 3" xfId="6560" xr:uid="{D0773E09-DB35-4DFF-B2CE-0173E67DFF22}"/>
    <cellStyle name="Standard 2 3 2 2 3 7 3" xfId="2911" xr:uid="{0148B021-940C-4921-9FC3-7143AD03663B}"/>
    <cellStyle name="Standard 2 3 2 2 3 7 3 2" xfId="7904" xr:uid="{85688798-BDD5-40BB-9332-FAAE1EC942EE}"/>
    <cellStyle name="Standard 2 3 2 2 3 7 4" xfId="5408" xr:uid="{7015051C-F864-4651-B826-B6A1DD75F137}"/>
    <cellStyle name="Standard 2 3 2 2 3 8" xfId="606" xr:uid="{D91F6568-4F75-4AF5-AB86-9B6123B61507}"/>
    <cellStyle name="Standard 2 3 2 2 3 8 2" xfId="1758" xr:uid="{48CF6B7F-4785-461F-9734-43703E789545}"/>
    <cellStyle name="Standard 2 3 2 2 3 8 2 2" xfId="4255" xr:uid="{BEC618C4-C95D-401E-B0EE-2A4B8D11AF9B}"/>
    <cellStyle name="Standard 2 3 2 2 3 8 2 2 2" xfId="9248" xr:uid="{D440345F-6BE2-4E6C-A54C-2AF39F54DE78}"/>
    <cellStyle name="Standard 2 3 2 2 3 8 2 3" xfId="6752" xr:uid="{FAEB89C7-AD85-489E-A23B-4E792ED5F532}"/>
    <cellStyle name="Standard 2 3 2 2 3 8 3" xfId="3103" xr:uid="{AA48CB34-51EF-47FA-9EE5-F08D1666CB50}"/>
    <cellStyle name="Standard 2 3 2 2 3 8 3 2" xfId="8096" xr:uid="{BC2954F0-BC3C-4E8F-B9C8-9BE0356527C9}"/>
    <cellStyle name="Standard 2 3 2 2 3 8 4" xfId="5600" xr:uid="{A9564AD1-A967-47C1-AE8F-295ABA37DD05}"/>
    <cellStyle name="Standard 2 3 2 2 3 9" xfId="990" xr:uid="{09553CAA-4278-4EDD-9ECD-F001FD2A272E}"/>
    <cellStyle name="Standard 2 3 2 2 3 9 2" xfId="3487" xr:uid="{5FC82AEA-7982-4318-8D06-D97514E19CDE}"/>
    <cellStyle name="Standard 2 3 2 2 3 9 2 2" xfId="8480" xr:uid="{5EC7E5F7-D226-446A-9753-EF07324B2E32}"/>
    <cellStyle name="Standard 2 3 2 2 3 9 3" xfId="5984" xr:uid="{F1CA2B7C-52FF-480B-8384-DB83ED5D6E4E}"/>
    <cellStyle name="Standard 2 3 2 2 4" xfId="42" xr:uid="{00000000-0005-0000-0000-000006000000}"/>
    <cellStyle name="Standard 2 3 2 2 4 10" xfId="5040" xr:uid="{FFC92FE8-DC6A-449C-862E-6D0CD8D69630}"/>
    <cellStyle name="Standard 2 3 2 2 4 2" xfId="106" xr:uid="{00000000-0005-0000-0000-000006000000}"/>
    <cellStyle name="Standard 2 3 2 2 4 2 2" xfId="268" xr:uid="{00000000-0005-0000-0000-000006000000}"/>
    <cellStyle name="Standard 2 3 2 2 4 2 2 2" xfId="878" xr:uid="{9A95821A-96E9-4184-9EFE-D84E7CC59D66}"/>
    <cellStyle name="Standard 2 3 2 2 4 2 2 2 2" xfId="2030" xr:uid="{2BA4F212-B60D-43EA-BA46-EC4420ECF7AC}"/>
    <cellStyle name="Standard 2 3 2 2 4 2 2 2 2 2" xfId="4527" xr:uid="{1F80940F-BBDA-448B-945B-0962FD1F1EB5}"/>
    <cellStyle name="Standard 2 3 2 2 4 2 2 2 2 2 2" xfId="9520" xr:uid="{2E64B384-BA2E-4080-B77E-7256189C6971}"/>
    <cellStyle name="Standard 2 3 2 2 4 2 2 2 2 3" xfId="7024" xr:uid="{9860B3E2-7E35-4149-8F4E-5A178BBCD79B}"/>
    <cellStyle name="Standard 2 3 2 2 4 2 2 2 3" xfId="3375" xr:uid="{2571D8F6-1B33-421E-B59D-826D2B6EE415}"/>
    <cellStyle name="Standard 2 3 2 2 4 2 2 2 3 2" xfId="8368" xr:uid="{96C483EA-5C29-4CEC-BEFB-8853BEC2FF0A}"/>
    <cellStyle name="Standard 2 3 2 2 4 2 2 2 4" xfId="5872" xr:uid="{95606EFE-A220-4967-8E73-8348AA42C73B}"/>
    <cellStyle name="Standard 2 3 2 2 4 2 2 3" xfId="1454" xr:uid="{C563A32D-0454-4625-8D55-DA0BC075425F}"/>
    <cellStyle name="Standard 2 3 2 2 4 2 2 3 2" xfId="3951" xr:uid="{357B0333-4882-44D4-8624-7D5DC3C0FA53}"/>
    <cellStyle name="Standard 2 3 2 2 4 2 2 3 2 2" xfId="8944" xr:uid="{02AFE42A-4B75-46CC-A8F9-619A90DD8AA9}"/>
    <cellStyle name="Standard 2 3 2 2 4 2 2 3 3" xfId="6448" xr:uid="{290B2397-31A0-46D5-986F-9258F1E93796}"/>
    <cellStyle name="Standard 2 3 2 2 4 2 2 4" xfId="2414" xr:uid="{AF6168A6-3DFD-4E8D-9E23-4B2F05625C4F}"/>
    <cellStyle name="Standard 2 3 2 2 4 2 2 4 2" xfId="4911" xr:uid="{03666742-7FE1-4EE7-9C72-CEA2576F05DD}"/>
    <cellStyle name="Standard 2 3 2 2 4 2 2 4 2 2" xfId="9904" xr:uid="{5AA93671-48BB-46B9-BD6C-319256801A92}"/>
    <cellStyle name="Standard 2 3 2 2 4 2 2 4 3" xfId="7408" xr:uid="{175BB174-DD30-4E83-A6CA-9A16E557D58F}"/>
    <cellStyle name="Standard 2 3 2 2 4 2 2 5" xfId="2799" xr:uid="{F9E24548-5EB6-4CF2-AA63-A3FBE6B1B788}"/>
    <cellStyle name="Standard 2 3 2 2 4 2 2 5 2" xfId="7792" xr:uid="{B3A11FB2-A37D-479F-BDBC-5937E160F875}"/>
    <cellStyle name="Standard 2 3 2 2 4 2 2 6" xfId="5296" xr:uid="{B325D38B-E875-4955-B754-624CA63B19FC}"/>
    <cellStyle name="Standard 2 3 2 2 4 2 3" xfId="494" xr:uid="{EC45F0B8-DB7A-4791-9EB5-1678EE619F1E}"/>
    <cellStyle name="Standard 2 3 2 2 4 2 3 2" xfId="1646" xr:uid="{4A793AA5-4A98-4033-9CF8-FBBE8D606368}"/>
    <cellStyle name="Standard 2 3 2 2 4 2 3 2 2" xfId="4143" xr:uid="{339677D8-D192-429F-A745-6DACA2633638}"/>
    <cellStyle name="Standard 2 3 2 2 4 2 3 2 2 2" xfId="9136" xr:uid="{1F7AAFE6-362A-4FF9-9D2A-54586F34FFB3}"/>
    <cellStyle name="Standard 2 3 2 2 4 2 3 2 3" xfId="6640" xr:uid="{2000D07D-360A-4185-B94E-088023716CA8}"/>
    <cellStyle name="Standard 2 3 2 2 4 2 3 3" xfId="2991" xr:uid="{792FD267-4BE3-4AB7-9323-167204014E2D}"/>
    <cellStyle name="Standard 2 3 2 2 4 2 3 3 2" xfId="7984" xr:uid="{C6D03539-87C5-4EA7-AE59-290A69B50424}"/>
    <cellStyle name="Standard 2 3 2 2 4 2 3 4" xfId="5488" xr:uid="{63D01911-85DB-423E-8B05-800909D85878}"/>
    <cellStyle name="Standard 2 3 2 2 4 2 4" xfId="686" xr:uid="{3704F6A2-9B7B-4746-9800-0301BBA52B4C}"/>
    <cellStyle name="Standard 2 3 2 2 4 2 4 2" xfId="1838" xr:uid="{129335B2-F3EF-4A21-805D-5C41657D8A87}"/>
    <cellStyle name="Standard 2 3 2 2 4 2 4 2 2" xfId="4335" xr:uid="{10A08D57-E86A-4F0F-A614-90DE2A286B8F}"/>
    <cellStyle name="Standard 2 3 2 2 4 2 4 2 2 2" xfId="9328" xr:uid="{9CEA47CB-4736-446D-AC80-5A2C21135CA0}"/>
    <cellStyle name="Standard 2 3 2 2 4 2 4 2 3" xfId="6832" xr:uid="{AA1A47B9-DC68-4224-AECF-1308823863CA}"/>
    <cellStyle name="Standard 2 3 2 2 4 2 4 3" xfId="3183" xr:uid="{2C8924C7-4B9A-4DF5-B513-FCAD2EF14C65}"/>
    <cellStyle name="Standard 2 3 2 2 4 2 4 3 2" xfId="8176" xr:uid="{1231F43C-3824-4F0D-84B6-E351501DD041}"/>
    <cellStyle name="Standard 2 3 2 2 4 2 4 4" xfId="5680" xr:uid="{0835BA7D-73E0-4D34-95BA-945D24A565B6}"/>
    <cellStyle name="Standard 2 3 2 2 4 2 5" xfId="1070" xr:uid="{7B0B7F6A-9EF8-4246-9232-08FF61B09CB9}"/>
    <cellStyle name="Standard 2 3 2 2 4 2 5 2" xfId="3567" xr:uid="{A06E3224-46D0-4141-9DBB-8B5EBC568690}"/>
    <cellStyle name="Standard 2 3 2 2 4 2 5 2 2" xfId="8560" xr:uid="{E834A34E-9C5C-4FCA-88CA-A959185E4615}"/>
    <cellStyle name="Standard 2 3 2 2 4 2 5 3" xfId="6064" xr:uid="{133BB823-B941-4072-B16D-D6BD3669E2F8}"/>
    <cellStyle name="Standard 2 3 2 2 4 2 6" xfId="1262" xr:uid="{0B6CF0F9-72EC-41B7-8AE4-3EA56F597529}"/>
    <cellStyle name="Standard 2 3 2 2 4 2 6 2" xfId="3759" xr:uid="{DC8ECFC9-EB3E-46AA-8A7E-4FC2C11D0B44}"/>
    <cellStyle name="Standard 2 3 2 2 4 2 6 2 2" xfId="8752" xr:uid="{E653CE81-0BFA-442F-AC98-46216D4B285B}"/>
    <cellStyle name="Standard 2 3 2 2 4 2 6 3" xfId="6256" xr:uid="{7A028024-8415-4C0B-BDA1-35A7B742AFBC}"/>
    <cellStyle name="Standard 2 3 2 2 4 2 7" xfId="2222" xr:uid="{E547EF4A-F93A-4FEC-8E5A-A3B962626441}"/>
    <cellStyle name="Standard 2 3 2 2 4 2 7 2" xfId="4719" xr:uid="{6289D794-3076-4305-A583-20EF9FA9B83A}"/>
    <cellStyle name="Standard 2 3 2 2 4 2 7 2 2" xfId="9712" xr:uid="{11D3AB5F-2AC7-434F-81F2-BE080DC7887F}"/>
    <cellStyle name="Standard 2 3 2 2 4 2 7 3" xfId="7216" xr:uid="{6175E2D0-E8B5-4E6E-BB1F-33FC3DC7782D}"/>
    <cellStyle name="Standard 2 3 2 2 4 2 8" xfId="2607" xr:uid="{4534E7C6-A1E0-462D-AB9C-D01C5215CDB5}"/>
    <cellStyle name="Standard 2 3 2 2 4 2 8 2" xfId="7600" xr:uid="{8E03BB05-FE2D-458A-BFAC-3B8FA975A938}"/>
    <cellStyle name="Standard 2 3 2 2 4 2 9" xfId="5104" xr:uid="{B46B0599-B3B1-409F-A007-AA7FD01CEAD6}"/>
    <cellStyle name="Standard 2 3 2 2 4 3" xfId="204" xr:uid="{00000000-0005-0000-0000-000006000000}"/>
    <cellStyle name="Standard 2 3 2 2 4 3 2" xfId="814" xr:uid="{89085177-3D1B-40C2-96C7-B91E60CC813E}"/>
    <cellStyle name="Standard 2 3 2 2 4 3 2 2" xfId="1966" xr:uid="{D761D924-49E0-4159-AAA8-B0D582D26BA9}"/>
    <cellStyle name="Standard 2 3 2 2 4 3 2 2 2" xfId="4463" xr:uid="{2A61D74B-46EF-4199-AC93-0C1E581126F5}"/>
    <cellStyle name="Standard 2 3 2 2 4 3 2 2 2 2" xfId="9456" xr:uid="{8B911102-AD97-4565-90A5-60F6232CA98E}"/>
    <cellStyle name="Standard 2 3 2 2 4 3 2 2 3" xfId="6960" xr:uid="{5034302D-3CCF-4B61-965C-358F73A6EF6E}"/>
    <cellStyle name="Standard 2 3 2 2 4 3 2 3" xfId="3311" xr:uid="{A02CCF92-EAD5-4F77-8C45-FF1C965A7CC0}"/>
    <cellStyle name="Standard 2 3 2 2 4 3 2 3 2" xfId="8304" xr:uid="{5AF5D6FE-F60E-48BA-B82A-BB119C06D868}"/>
    <cellStyle name="Standard 2 3 2 2 4 3 2 4" xfId="5808" xr:uid="{8C10CF08-BF65-4456-8E96-257B8072D802}"/>
    <cellStyle name="Standard 2 3 2 2 4 3 3" xfId="1390" xr:uid="{AE56AB21-D31C-4105-9647-804281541A09}"/>
    <cellStyle name="Standard 2 3 2 2 4 3 3 2" xfId="3887" xr:uid="{FDD94E23-A489-4C32-89C1-57A35A255F03}"/>
    <cellStyle name="Standard 2 3 2 2 4 3 3 2 2" xfId="8880" xr:uid="{DF8CDA7F-9F0C-4BDA-9495-75C33DF63853}"/>
    <cellStyle name="Standard 2 3 2 2 4 3 3 3" xfId="6384" xr:uid="{DDD1733B-92D3-4884-9949-880E9D89B6A9}"/>
    <cellStyle name="Standard 2 3 2 2 4 3 4" xfId="2350" xr:uid="{8F4517A3-142B-4804-A2BC-9347755B158C}"/>
    <cellStyle name="Standard 2 3 2 2 4 3 4 2" xfId="4847" xr:uid="{92EC4EF9-E383-4FF5-8F6D-FE380E70B001}"/>
    <cellStyle name="Standard 2 3 2 2 4 3 4 2 2" xfId="9840" xr:uid="{6F9BFDF9-7016-49F6-9F50-7EDA771456DA}"/>
    <cellStyle name="Standard 2 3 2 2 4 3 4 3" xfId="7344" xr:uid="{F13AE550-9803-4629-8DF4-843D8CACB662}"/>
    <cellStyle name="Standard 2 3 2 2 4 3 5" xfId="2735" xr:uid="{562940A6-2C53-4154-AE94-E05ECEB697ED}"/>
    <cellStyle name="Standard 2 3 2 2 4 3 5 2" xfId="7728" xr:uid="{68F0BE51-38F3-4613-BBA8-1E07A40B6B4A}"/>
    <cellStyle name="Standard 2 3 2 2 4 3 6" xfId="5232" xr:uid="{48B0314F-1163-41FA-9BF1-CC89AB816FB1}"/>
    <cellStyle name="Standard 2 3 2 2 4 4" xfId="430" xr:uid="{C4CF3715-6D81-4502-9BAD-5AA7C65B3A17}"/>
    <cellStyle name="Standard 2 3 2 2 4 4 2" xfId="1582" xr:uid="{F72BE6AC-C5B5-4C4F-8906-4FB43A0D55EE}"/>
    <cellStyle name="Standard 2 3 2 2 4 4 2 2" xfId="4079" xr:uid="{2B19FC09-9430-4E65-AA79-86B60339A675}"/>
    <cellStyle name="Standard 2 3 2 2 4 4 2 2 2" xfId="9072" xr:uid="{5D2758EF-75CD-45DD-93AC-DF3F8D524EFC}"/>
    <cellStyle name="Standard 2 3 2 2 4 4 2 3" xfId="6576" xr:uid="{8E0F09F3-C705-4677-B9C6-D1454F8E461C}"/>
    <cellStyle name="Standard 2 3 2 2 4 4 3" xfId="2927" xr:uid="{CE3183B8-53BA-42D8-9082-785FB54AE3F4}"/>
    <cellStyle name="Standard 2 3 2 2 4 4 3 2" xfId="7920" xr:uid="{B582EF83-930B-4B6B-AF6B-E321432E971A}"/>
    <cellStyle name="Standard 2 3 2 2 4 4 4" xfId="5424" xr:uid="{F04F45B6-73E4-4B00-B05F-A6826402E1EA}"/>
    <cellStyle name="Standard 2 3 2 2 4 5" xfId="622" xr:uid="{BAE2E365-81C0-4D0E-8853-3FED23172E8D}"/>
    <cellStyle name="Standard 2 3 2 2 4 5 2" xfId="1774" xr:uid="{C17B5E2B-A39D-4A0C-8156-0C13E4406CA5}"/>
    <cellStyle name="Standard 2 3 2 2 4 5 2 2" xfId="4271" xr:uid="{732E95D5-6B2B-453D-93A3-6BC89A781984}"/>
    <cellStyle name="Standard 2 3 2 2 4 5 2 2 2" xfId="9264" xr:uid="{E892C9D3-E284-4A0B-BE50-78E428282C52}"/>
    <cellStyle name="Standard 2 3 2 2 4 5 2 3" xfId="6768" xr:uid="{D56D3E23-45ED-4F53-96D0-313D7B1C7890}"/>
    <cellStyle name="Standard 2 3 2 2 4 5 3" xfId="3119" xr:uid="{12559F42-56AC-41A2-923F-7E2DC07F7646}"/>
    <cellStyle name="Standard 2 3 2 2 4 5 3 2" xfId="8112" xr:uid="{5D99B2C7-5E7A-4B8F-A0C9-9122E73CD948}"/>
    <cellStyle name="Standard 2 3 2 2 4 5 4" xfId="5616" xr:uid="{E4A5802D-98C4-4A92-A345-B7BB9982281F}"/>
    <cellStyle name="Standard 2 3 2 2 4 6" xfId="1006" xr:uid="{5C1AF56F-F0B3-43D2-9055-A4832DD70201}"/>
    <cellStyle name="Standard 2 3 2 2 4 6 2" xfId="3503" xr:uid="{DAEE7861-FFA8-44F5-81B2-2A5C6556EAC9}"/>
    <cellStyle name="Standard 2 3 2 2 4 6 2 2" xfId="8496" xr:uid="{42D17CF5-5A38-4555-AD79-4A9E68503930}"/>
    <cellStyle name="Standard 2 3 2 2 4 6 3" xfId="6000" xr:uid="{5A2F0990-CCFB-4EEF-946C-B15674072326}"/>
    <cellStyle name="Standard 2 3 2 2 4 7" xfId="1198" xr:uid="{AAFE9CE0-1BDC-46B0-A887-B34EAA818CBF}"/>
    <cellStyle name="Standard 2 3 2 2 4 7 2" xfId="3695" xr:uid="{C26F3C5F-5408-474A-B426-07B132699E38}"/>
    <cellStyle name="Standard 2 3 2 2 4 7 2 2" xfId="8688" xr:uid="{FD12D5A2-C8E0-4028-B193-52362F96F8CF}"/>
    <cellStyle name="Standard 2 3 2 2 4 7 3" xfId="6192" xr:uid="{41109894-CC00-4FD4-A3CE-F2D83E9E614A}"/>
    <cellStyle name="Standard 2 3 2 2 4 8" xfId="2158" xr:uid="{5B525621-BF5C-4E1F-B217-EC694CBE7B66}"/>
    <cellStyle name="Standard 2 3 2 2 4 8 2" xfId="4655" xr:uid="{DE2A4182-90B0-44A8-B61A-AA8489268281}"/>
    <cellStyle name="Standard 2 3 2 2 4 8 2 2" xfId="9648" xr:uid="{80DA9C64-B6BB-4635-9024-E128FDC13788}"/>
    <cellStyle name="Standard 2 3 2 2 4 8 3" xfId="7152" xr:uid="{08004603-AE53-498D-9B4D-6FF0785E2D7A}"/>
    <cellStyle name="Standard 2 3 2 2 4 9" xfId="2543" xr:uid="{FD7C8A73-8825-4B7F-826B-0F1E41E0838C}"/>
    <cellStyle name="Standard 2 3 2 2 4 9 2" xfId="7536" xr:uid="{5D6FACA8-0120-4479-AEB9-B20566E4295F}"/>
    <cellStyle name="Standard 2 3 2 2 5" xfId="74" xr:uid="{00000000-0005-0000-0000-000006000000}"/>
    <cellStyle name="Standard 2 3 2 2 5 2" xfId="236" xr:uid="{00000000-0005-0000-0000-000006000000}"/>
    <cellStyle name="Standard 2 3 2 2 5 2 2" xfId="846" xr:uid="{0E3E0BCB-A013-4F26-83A2-20C6E136625D}"/>
    <cellStyle name="Standard 2 3 2 2 5 2 2 2" xfId="1998" xr:uid="{1A75E833-BCFD-4247-B0BC-D8537B714756}"/>
    <cellStyle name="Standard 2 3 2 2 5 2 2 2 2" xfId="4495" xr:uid="{51264BC5-1AA7-474C-A0D5-1A2BD3BA3C70}"/>
    <cellStyle name="Standard 2 3 2 2 5 2 2 2 2 2" xfId="9488" xr:uid="{5FDBF986-87AF-404A-B3D4-EF827BAE33A2}"/>
    <cellStyle name="Standard 2 3 2 2 5 2 2 2 3" xfId="6992" xr:uid="{F9A91E8F-B954-45AF-856B-38C3B30C41DE}"/>
    <cellStyle name="Standard 2 3 2 2 5 2 2 3" xfId="3343" xr:uid="{C1D43271-0BEA-4F83-9674-EB593FC086CC}"/>
    <cellStyle name="Standard 2 3 2 2 5 2 2 3 2" xfId="8336" xr:uid="{926CE837-C374-4320-92AD-23FB1FDEA1F6}"/>
    <cellStyle name="Standard 2 3 2 2 5 2 2 4" xfId="5840" xr:uid="{29AAE32D-D4B0-4BEC-81CB-072030E3221E}"/>
    <cellStyle name="Standard 2 3 2 2 5 2 3" xfId="1422" xr:uid="{3854E33E-82D2-4D22-A990-4D75576AFF1F}"/>
    <cellStyle name="Standard 2 3 2 2 5 2 3 2" xfId="3919" xr:uid="{C6B3A622-3779-441E-A18F-484494B7397F}"/>
    <cellStyle name="Standard 2 3 2 2 5 2 3 2 2" xfId="8912" xr:uid="{51343142-B7F9-411A-9596-ED9C3353D3E3}"/>
    <cellStyle name="Standard 2 3 2 2 5 2 3 3" xfId="6416" xr:uid="{364D67EF-776D-4F49-A373-45CECCB282D2}"/>
    <cellStyle name="Standard 2 3 2 2 5 2 4" xfId="2382" xr:uid="{108570BD-840F-437E-A04B-323299173DB9}"/>
    <cellStyle name="Standard 2 3 2 2 5 2 4 2" xfId="4879" xr:uid="{8C780EF5-6192-49D7-A8C9-71E846679F7E}"/>
    <cellStyle name="Standard 2 3 2 2 5 2 4 2 2" xfId="9872" xr:uid="{68B8BE1C-25DE-4C25-B0E7-85826B7C959F}"/>
    <cellStyle name="Standard 2 3 2 2 5 2 4 3" xfId="7376" xr:uid="{290EB986-24CD-46F6-80D6-856DFD61934E}"/>
    <cellStyle name="Standard 2 3 2 2 5 2 5" xfId="2767" xr:uid="{6FC98239-6B6B-4B2E-84D4-C7AB22A90132}"/>
    <cellStyle name="Standard 2 3 2 2 5 2 5 2" xfId="7760" xr:uid="{A43B2E0C-C718-402C-8861-1211281F2317}"/>
    <cellStyle name="Standard 2 3 2 2 5 2 6" xfId="5264" xr:uid="{D3BF3ABC-8328-4648-9291-53ED12AC2486}"/>
    <cellStyle name="Standard 2 3 2 2 5 3" xfId="462" xr:uid="{58FC927F-0466-4FE5-AB4E-7997ADCFE954}"/>
    <cellStyle name="Standard 2 3 2 2 5 3 2" xfId="1614" xr:uid="{ABFCBB48-935A-4B45-8A49-212BF9BE8F8A}"/>
    <cellStyle name="Standard 2 3 2 2 5 3 2 2" xfId="4111" xr:uid="{41F5522B-0468-44F4-B4C3-A6EF9B8E6F0F}"/>
    <cellStyle name="Standard 2 3 2 2 5 3 2 2 2" xfId="9104" xr:uid="{5DF832A4-681C-4244-AD16-F979F9ABCD6A}"/>
    <cellStyle name="Standard 2 3 2 2 5 3 2 3" xfId="6608" xr:uid="{27B00F36-FDE9-4C78-849A-4DEEEEC34B39}"/>
    <cellStyle name="Standard 2 3 2 2 5 3 3" xfId="2959" xr:uid="{1CDEC98C-4D6B-4455-BB45-09B24A64B90F}"/>
    <cellStyle name="Standard 2 3 2 2 5 3 3 2" xfId="7952" xr:uid="{D07B834B-F0D5-4ADF-88EE-321AF5BC6F35}"/>
    <cellStyle name="Standard 2 3 2 2 5 3 4" xfId="5456" xr:uid="{5B0A896B-68E5-4989-9D8B-68D2C218B171}"/>
    <cellStyle name="Standard 2 3 2 2 5 4" xfId="654" xr:uid="{751F3755-C712-4AC0-A6B1-948F2D45589B}"/>
    <cellStyle name="Standard 2 3 2 2 5 4 2" xfId="1806" xr:uid="{F79ADE2E-0E42-47E3-B09F-DCCBDDA53BD6}"/>
    <cellStyle name="Standard 2 3 2 2 5 4 2 2" xfId="4303" xr:uid="{F0F62621-EE02-4EA6-93D1-C44042FC8206}"/>
    <cellStyle name="Standard 2 3 2 2 5 4 2 2 2" xfId="9296" xr:uid="{F80EDD49-FDC8-4998-AE36-4888CB46C91E}"/>
    <cellStyle name="Standard 2 3 2 2 5 4 2 3" xfId="6800" xr:uid="{15D62304-8B3B-4BB7-8D94-E19AC5CD3493}"/>
    <cellStyle name="Standard 2 3 2 2 5 4 3" xfId="3151" xr:uid="{92D69283-A81B-43E0-9C31-8055E543FBDB}"/>
    <cellStyle name="Standard 2 3 2 2 5 4 3 2" xfId="8144" xr:uid="{44382C2B-1D12-4094-B9C3-D8A35EC943D9}"/>
    <cellStyle name="Standard 2 3 2 2 5 4 4" xfId="5648" xr:uid="{7B0C50D8-6C11-4CCC-9821-E629F192F26F}"/>
    <cellStyle name="Standard 2 3 2 2 5 5" xfId="1038" xr:uid="{30B1D15B-5C5E-4046-AE64-E93254541709}"/>
    <cellStyle name="Standard 2 3 2 2 5 5 2" xfId="3535" xr:uid="{AC329734-3012-4647-A871-3EB70B91F27C}"/>
    <cellStyle name="Standard 2 3 2 2 5 5 2 2" xfId="8528" xr:uid="{9DBC6910-D241-472A-B165-C7AB8A1C5059}"/>
    <cellStyle name="Standard 2 3 2 2 5 5 3" xfId="6032" xr:uid="{2754D43E-BF96-4C2B-B82A-77661108F3EA}"/>
    <cellStyle name="Standard 2 3 2 2 5 6" xfId="1230" xr:uid="{3FF4E745-92D8-4D75-A707-49CC361E3BE7}"/>
    <cellStyle name="Standard 2 3 2 2 5 6 2" xfId="3727" xr:uid="{F8066E6C-CC9D-4B4E-835E-113252CA47C0}"/>
    <cellStyle name="Standard 2 3 2 2 5 6 2 2" xfId="8720" xr:uid="{F45E77EA-51BB-4B19-98E2-2BCF6929B4FD}"/>
    <cellStyle name="Standard 2 3 2 2 5 6 3" xfId="6224" xr:uid="{5A74E0FD-55B3-42E5-B47D-7E919AD96934}"/>
    <cellStyle name="Standard 2 3 2 2 5 7" xfId="2190" xr:uid="{CB52DDA1-BE96-4CE7-9E93-B9C4634EBE34}"/>
    <cellStyle name="Standard 2 3 2 2 5 7 2" xfId="4687" xr:uid="{E24066EB-2A5E-4B1A-B5FD-00798C1C20BF}"/>
    <cellStyle name="Standard 2 3 2 2 5 7 2 2" xfId="9680" xr:uid="{8B3B4EE8-7DF9-4D22-BDDF-5F64BE30C3F2}"/>
    <cellStyle name="Standard 2 3 2 2 5 7 3" xfId="7184" xr:uid="{A9313158-9C4F-4274-8CEF-1C3B0D7CC720}"/>
    <cellStyle name="Standard 2 3 2 2 5 8" xfId="2575" xr:uid="{832CF479-210B-41C0-ACD3-6C0EE0B4AD73}"/>
    <cellStyle name="Standard 2 3 2 2 5 8 2" xfId="7568" xr:uid="{CED04141-739C-4FE1-AEE4-A5FB9CF76E21}"/>
    <cellStyle name="Standard 2 3 2 2 5 9" xfId="5072" xr:uid="{BE653F57-0F50-4800-A3B1-C50054E589C0}"/>
    <cellStyle name="Standard 2 3 2 2 6" xfId="138" xr:uid="{00000000-0005-0000-0000-000006000000}"/>
    <cellStyle name="Standard 2 3 2 2 6 2" xfId="300" xr:uid="{00000000-0005-0000-0000-000006000000}"/>
    <cellStyle name="Standard 2 3 2 2 6 2 2" xfId="910" xr:uid="{5D5453B3-6F02-4DA7-AB50-A5D12F57DA77}"/>
    <cellStyle name="Standard 2 3 2 2 6 2 2 2" xfId="2062" xr:uid="{19DED143-ACEB-4E62-9D71-70F6C7942376}"/>
    <cellStyle name="Standard 2 3 2 2 6 2 2 2 2" xfId="4559" xr:uid="{A25F9830-7D15-430C-BB4A-D4A2B4BB7E38}"/>
    <cellStyle name="Standard 2 3 2 2 6 2 2 2 2 2" xfId="9552" xr:uid="{D06AF5DC-B409-4C1D-88FF-F1B7861C1D9C}"/>
    <cellStyle name="Standard 2 3 2 2 6 2 2 2 3" xfId="7056" xr:uid="{7555F643-351C-4E85-9BE7-7C6A40489E1F}"/>
    <cellStyle name="Standard 2 3 2 2 6 2 2 3" xfId="3407" xr:uid="{CE0A45E1-228A-445F-BD8E-BFABE99E3553}"/>
    <cellStyle name="Standard 2 3 2 2 6 2 2 3 2" xfId="8400" xr:uid="{B64EB58B-9A45-459E-BBEA-5849E4C87FBD}"/>
    <cellStyle name="Standard 2 3 2 2 6 2 2 4" xfId="5904" xr:uid="{95EFFF99-6FF2-462F-90CA-80B1C496C061}"/>
    <cellStyle name="Standard 2 3 2 2 6 2 3" xfId="1486" xr:uid="{62F0524E-22F5-48EC-BB33-C8728DB20D88}"/>
    <cellStyle name="Standard 2 3 2 2 6 2 3 2" xfId="3983" xr:uid="{07630E04-FFCD-43D6-ACE6-209FF959B258}"/>
    <cellStyle name="Standard 2 3 2 2 6 2 3 2 2" xfId="8976" xr:uid="{F381BA35-0917-4D8C-99DC-7BAA3F80D7CF}"/>
    <cellStyle name="Standard 2 3 2 2 6 2 3 3" xfId="6480" xr:uid="{E0A81F11-7DE6-4F87-8C2F-BCC88665E86E}"/>
    <cellStyle name="Standard 2 3 2 2 6 2 4" xfId="2446" xr:uid="{5C9B3953-A5C2-4C6E-83C1-0609110A0830}"/>
    <cellStyle name="Standard 2 3 2 2 6 2 4 2" xfId="4943" xr:uid="{54504B7C-F606-4255-AB52-51A38BEE7579}"/>
    <cellStyle name="Standard 2 3 2 2 6 2 4 2 2" xfId="9936" xr:uid="{D7068C22-287A-40D5-9020-B94CB949A648}"/>
    <cellStyle name="Standard 2 3 2 2 6 2 4 3" xfId="7440" xr:uid="{7A6C6B2C-191D-4943-BD60-BDCEFD58B2AA}"/>
    <cellStyle name="Standard 2 3 2 2 6 2 5" xfId="2831" xr:uid="{50D32492-F01C-4447-B5F2-97234AC0AD5B}"/>
    <cellStyle name="Standard 2 3 2 2 6 2 5 2" xfId="7824" xr:uid="{92880BF9-5D17-49BD-BFB0-F3765B168CFA}"/>
    <cellStyle name="Standard 2 3 2 2 6 2 6" xfId="5328" xr:uid="{F042C544-F75C-4AAF-958D-B43FC0FD88C3}"/>
    <cellStyle name="Standard 2 3 2 2 6 3" xfId="526" xr:uid="{A8DABFF2-812B-49D3-B45C-CEC39FC2C9CF}"/>
    <cellStyle name="Standard 2 3 2 2 6 3 2" xfId="1678" xr:uid="{3F991EEC-F88A-43E0-B859-7FFC115197A4}"/>
    <cellStyle name="Standard 2 3 2 2 6 3 2 2" xfId="4175" xr:uid="{96F2EA2C-CDC9-49C3-852F-5E150EC774A9}"/>
    <cellStyle name="Standard 2 3 2 2 6 3 2 2 2" xfId="9168" xr:uid="{515B1EA4-2183-43FB-8993-39053BAE061D}"/>
    <cellStyle name="Standard 2 3 2 2 6 3 2 3" xfId="6672" xr:uid="{54A98BAF-472D-44CC-A559-08EC010CC68B}"/>
    <cellStyle name="Standard 2 3 2 2 6 3 3" xfId="3023" xr:uid="{8370FB5D-284D-4EF6-94A4-7355372BDE1A}"/>
    <cellStyle name="Standard 2 3 2 2 6 3 3 2" xfId="8016" xr:uid="{B3E20025-D9A8-47CD-87FC-DB2696D338BA}"/>
    <cellStyle name="Standard 2 3 2 2 6 3 4" xfId="5520" xr:uid="{BE37231B-6398-44DF-B2D7-56123E11BF40}"/>
    <cellStyle name="Standard 2 3 2 2 6 4" xfId="718" xr:uid="{1BD39B7C-C8B5-4AAD-9B3D-D4116D1FC76D}"/>
    <cellStyle name="Standard 2 3 2 2 6 4 2" xfId="1870" xr:uid="{C68522DA-56AA-4646-88B5-84BC8E34AAB5}"/>
    <cellStyle name="Standard 2 3 2 2 6 4 2 2" xfId="4367" xr:uid="{CEAEB3AE-8D83-4B9E-A7C7-87398266BE69}"/>
    <cellStyle name="Standard 2 3 2 2 6 4 2 2 2" xfId="9360" xr:uid="{44F9801F-0D7A-4E95-AB3D-5DC99CC5616B}"/>
    <cellStyle name="Standard 2 3 2 2 6 4 2 3" xfId="6864" xr:uid="{62A4977C-2648-4EE6-9D1F-4E42AF8E5EC1}"/>
    <cellStyle name="Standard 2 3 2 2 6 4 3" xfId="3215" xr:uid="{8BC88D1C-6C89-4F64-AC0E-9C1F28865AFA}"/>
    <cellStyle name="Standard 2 3 2 2 6 4 3 2" xfId="8208" xr:uid="{1D052EE0-AB1E-4D7F-AF34-2D88C984314A}"/>
    <cellStyle name="Standard 2 3 2 2 6 4 4" xfId="5712" xr:uid="{CB5E1BD5-E707-4E20-8E5C-ABD8EA5F4F90}"/>
    <cellStyle name="Standard 2 3 2 2 6 5" xfId="1102" xr:uid="{5D495C90-1DEF-4FDB-A274-1AA6F5CC7A2C}"/>
    <cellStyle name="Standard 2 3 2 2 6 5 2" xfId="3599" xr:uid="{9AA80044-2CCD-4F7C-97E9-0BEAA8A2B8AC}"/>
    <cellStyle name="Standard 2 3 2 2 6 5 2 2" xfId="8592" xr:uid="{FB4E89AC-F930-4964-9AE7-EFE8027DDD1E}"/>
    <cellStyle name="Standard 2 3 2 2 6 5 3" xfId="6096" xr:uid="{2033549F-4C98-4FF6-8BE1-6C50779605CF}"/>
    <cellStyle name="Standard 2 3 2 2 6 6" xfId="1294" xr:uid="{E7846FE5-B207-4967-AB42-830592E51CB8}"/>
    <cellStyle name="Standard 2 3 2 2 6 6 2" xfId="3791" xr:uid="{9ECF9553-1E23-4623-AEF6-10FCE13417AE}"/>
    <cellStyle name="Standard 2 3 2 2 6 6 2 2" xfId="8784" xr:uid="{003CB6B1-1F45-451D-8F8C-BFF5B21A0420}"/>
    <cellStyle name="Standard 2 3 2 2 6 6 3" xfId="6288" xr:uid="{6FAE1345-25A8-424E-AD0D-76D19B3848DC}"/>
    <cellStyle name="Standard 2 3 2 2 6 7" xfId="2254" xr:uid="{E5DFBBDF-EAD1-4EBA-BE36-BBF4F98A6854}"/>
    <cellStyle name="Standard 2 3 2 2 6 7 2" xfId="4751" xr:uid="{42A42697-CB92-4278-980D-BE4FA15A8ECB}"/>
    <cellStyle name="Standard 2 3 2 2 6 7 2 2" xfId="9744" xr:uid="{0F2C5752-D7B9-43B1-8B02-ED70F22E11B4}"/>
    <cellStyle name="Standard 2 3 2 2 6 7 3" xfId="7248" xr:uid="{79786DA4-B4F8-46A0-8EB7-D11C71B08998}"/>
    <cellStyle name="Standard 2 3 2 2 6 8" xfId="2639" xr:uid="{9F9132A4-3495-4390-A595-2F91414B0D4C}"/>
    <cellStyle name="Standard 2 3 2 2 6 8 2" xfId="7632" xr:uid="{8764B65F-C758-4D17-93B4-DD2B3E5E1E96}"/>
    <cellStyle name="Standard 2 3 2 2 6 9" xfId="5136" xr:uid="{1FD49B1F-E56E-44E4-8FB8-54FEF3E57944}"/>
    <cellStyle name="Standard 2 3 2 2 7" xfId="170" xr:uid="{00000000-0005-0000-0000-000006000000}"/>
    <cellStyle name="Standard 2 3 2 2 7 2" xfId="366" xr:uid="{00000000-0005-0000-0000-00001F000000}"/>
    <cellStyle name="Standard 2 3 2 2 7 2 2" xfId="942" xr:uid="{F907B946-CA39-46A9-9FAF-232A4A439FE9}"/>
    <cellStyle name="Standard 2 3 2 2 7 2 2 2" xfId="2094" xr:uid="{61FB008D-4401-4EFE-9CE4-16641526F803}"/>
    <cellStyle name="Standard 2 3 2 2 7 2 2 2 2" xfId="4591" xr:uid="{9B9313BE-055E-4784-A0FF-A058C3C765F5}"/>
    <cellStyle name="Standard 2 3 2 2 7 2 2 2 2 2" xfId="9584" xr:uid="{02A52FA9-FC7D-4C96-AB17-9F3D7BE769CD}"/>
    <cellStyle name="Standard 2 3 2 2 7 2 2 2 3" xfId="7088" xr:uid="{11A69334-BD8A-46AA-941D-E9A3E7B5388A}"/>
    <cellStyle name="Standard 2 3 2 2 7 2 2 3" xfId="3439" xr:uid="{89973C64-9E24-44DE-8BA1-C94EEE2D6E40}"/>
    <cellStyle name="Standard 2 3 2 2 7 2 2 3 2" xfId="8432" xr:uid="{40560649-B9D2-4B6E-A49F-68A157A2B773}"/>
    <cellStyle name="Standard 2 3 2 2 7 2 2 4" xfId="5936" xr:uid="{0A15B53C-0369-4627-8B04-D03A59A892EA}"/>
    <cellStyle name="Standard 2 3 2 2 7 2 3" xfId="1518" xr:uid="{3FBF0E56-E1AA-4AEE-9A48-00683BE4C7DC}"/>
    <cellStyle name="Standard 2 3 2 2 7 2 3 2" xfId="4015" xr:uid="{8C853DE0-39F9-437C-9900-CB00242F39EE}"/>
    <cellStyle name="Standard 2 3 2 2 7 2 3 2 2" xfId="9008" xr:uid="{D964114F-60F0-4D14-9D77-B57F8BA9A8B0}"/>
    <cellStyle name="Standard 2 3 2 2 7 2 3 3" xfId="6512" xr:uid="{0897BFBF-38BE-45BC-A888-AD92530663E1}"/>
    <cellStyle name="Standard 2 3 2 2 7 2 4" xfId="2478" xr:uid="{F2DD3555-851D-409D-8DD7-22007BF34495}"/>
    <cellStyle name="Standard 2 3 2 2 7 2 4 2" xfId="4975" xr:uid="{5CFEC171-DFDB-4A0C-B330-678F901F342F}"/>
    <cellStyle name="Standard 2 3 2 2 7 2 4 2 2" xfId="9968" xr:uid="{CBDDD080-A760-4D3C-885A-3F81124A9F03}"/>
    <cellStyle name="Standard 2 3 2 2 7 2 4 3" xfId="7472" xr:uid="{42426DDD-4DF2-47CB-A75B-D58F8680B810}"/>
    <cellStyle name="Standard 2 3 2 2 7 2 5" xfId="2863" xr:uid="{B41D146F-6F11-4001-B4D3-D795DA96037E}"/>
    <cellStyle name="Standard 2 3 2 2 7 2 5 2" xfId="7856" xr:uid="{3C71862A-5CDA-4311-9C29-05BEB56FA747}"/>
    <cellStyle name="Standard 2 3 2 2 7 2 6" xfId="5360" xr:uid="{ADA28E43-1CA3-4FD6-8884-5724027DFA2D}"/>
    <cellStyle name="Standard 2 3 2 2 7 3" xfId="558" xr:uid="{9DBB902A-D93C-4E9E-B644-524C17C592F5}"/>
    <cellStyle name="Standard 2 3 2 2 7 3 2" xfId="1710" xr:uid="{1950066A-C6F6-4171-BFA8-0C860645F99F}"/>
    <cellStyle name="Standard 2 3 2 2 7 3 2 2" xfId="4207" xr:uid="{99653C28-72C2-4096-95F1-EA4055C88931}"/>
    <cellStyle name="Standard 2 3 2 2 7 3 2 2 2" xfId="9200" xr:uid="{C8CA08A9-890F-4D9D-BBE6-6F1C5C30FA35}"/>
    <cellStyle name="Standard 2 3 2 2 7 3 2 3" xfId="6704" xr:uid="{36365205-7BBE-43F3-AC1A-81C114265F5E}"/>
    <cellStyle name="Standard 2 3 2 2 7 3 3" xfId="3055" xr:uid="{F63A4328-20A2-46D1-A173-13685C22D2B9}"/>
    <cellStyle name="Standard 2 3 2 2 7 3 3 2" xfId="8048" xr:uid="{9BA0FF88-BBE9-4426-B357-5A716E624284}"/>
    <cellStyle name="Standard 2 3 2 2 7 3 4" xfId="5552" xr:uid="{1221DAA8-5329-4E59-ADD1-CD5D9EF8C00C}"/>
    <cellStyle name="Standard 2 3 2 2 7 4" xfId="750" xr:uid="{C509744F-3483-4674-A39C-0B4CC139586D}"/>
    <cellStyle name="Standard 2 3 2 2 7 4 2" xfId="1902" xr:uid="{0930D427-A718-4430-8FDC-D2B38C290913}"/>
    <cellStyle name="Standard 2 3 2 2 7 4 2 2" xfId="4399" xr:uid="{F5834514-FB8E-42F5-B1F6-7CEB6C08BE22}"/>
    <cellStyle name="Standard 2 3 2 2 7 4 2 2 2" xfId="9392" xr:uid="{43178847-EF5B-4F47-BC78-18EE8FDC791B}"/>
    <cellStyle name="Standard 2 3 2 2 7 4 2 3" xfId="6896" xr:uid="{D94A89C2-24FC-4BD5-B328-4895702FBD42}"/>
    <cellStyle name="Standard 2 3 2 2 7 4 3" xfId="3247" xr:uid="{9A81FE7D-F8A5-4B77-B778-E499480AD1CB}"/>
    <cellStyle name="Standard 2 3 2 2 7 4 3 2" xfId="8240" xr:uid="{EB6C4E63-DB8E-4BB0-BE8A-9CE4FDE4F11B}"/>
    <cellStyle name="Standard 2 3 2 2 7 4 4" xfId="5744" xr:uid="{2693E583-71B6-4FA8-B7E4-0B09F7359A01}"/>
    <cellStyle name="Standard 2 3 2 2 7 5" xfId="1134" xr:uid="{6D22136B-6DA0-410E-9B91-B675B5BAD1B3}"/>
    <cellStyle name="Standard 2 3 2 2 7 5 2" xfId="3631" xr:uid="{3593675A-FBE3-48B7-A879-EB82F3FA6B1C}"/>
    <cellStyle name="Standard 2 3 2 2 7 5 2 2" xfId="8624" xr:uid="{658F38D3-FA67-4CCA-BBA1-4EAAC67AD8D9}"/>
    <cellStyle name="Standard 2 3 2 2 7 5 3" xfId="6128" xr:uid="{F1A34FCA-A158-45DD-A8AA-76ACB9852FAF}"/>
    <cellStyle name="Standard 2 3 2 2 7 6" xfId="1326" xr:uid="{C89E937C-0982-48AD-A5A1-D3976E13B67A}"/>
    <cellStyle name="Standard 2 3 2 2 7 6 2" xfId="3823" xr:uid="{83DBC354-A3A3-4E0A-A0E9-E3F02D409794}"/>
    <cellStyle name="Standard 2 3 2 2 7 6 2 2" xfId="8816" xr:uid="{0665175C-3ECD-4FA4-B689-83DCF8FA1953}"/>
    <cellStyle name="Standard 2 3 2 2 7 6 3" xfId="6320" xr:uid="{2A059CF4-41B4-4F1A-8C48-5C3F936D99FC}"/>
    <cellStyle name="Standard 2 3 2 2 7 7" xfId="2286" xr:uid="{8C62D049-11EE-4674-A380-4F50E345757D}"/>
    <cellStyle name="Standard 2 3 2 2 7 7 2" xfId="4783" xr:uid="{EE17458E-A7A1-4220-8F9D-3C7D30975AFD}"/>
    <cellStyle name="Standard 2 3 2 2 7 7 2 2" xfId="9776" xr:uid="{048FB071-B238-4BF1-A1E1-2701767246D0}"/>
    <cellStyle name="Standard 2 3 2 2 7 7 3" xfId="7280" xr:uid="{E1CF2A48-B85C-4F33-9C03-CA208461E6AA}"/>
    <cellStyle name="Standard 2 3 2 2 7 8" xfId="2671" xr:uid="{0B69435C-1121-4E43-A5AD-A7E249986571}"/>
    <cellStyle name="Standard 2 3 2 2 7 8 2" xfId="7664" xr:uid="{D386030C-4B74-4FD3-81AC-8C8CAFBAD53C}"/>
    <cellStyle name="Standard 2 3 2 2 7 9" xfId="5168" xr:uid="{0D8291B0-31BA-417E-80C6-4B98F3F34068}"/>
    <cellStyle name="Standard 2 3 2 2 8" xfId="334" xr:uid="{00000000-0005-0000-0000-000008000000}"/>
    <cellStyle name="Standard 2 3 2 2 8 2" xfId="782" xr:uid="{72A3ABED-7B9C-4288-8238-6669B44DB699}"/>
    <cellStyle name="Standard 2 3 2 2 8 2 2" xfId="1934" xr:uid="{6343DB90-70CE-4210-846F-F6A409EC565E}"/>
    <cellStyle name="Standard 2 3 2 2 8 2 2 2" xfId="4431" xr:uid="{DF2D5FB5-359D-4CBC-A97C-BD72BF99EB91}"/>
    <cellStyle name="Standard 2 3 2 2 8 2 2 2 2" xfId="9424" xr:uid="{D048686E-7AB7-4293-986D-06E05B64B047}"/>
    <cellStyle name="Standard 2 3 2 2 8 2 2 3" xfId="6928" xr:uid="{F51AC13D-5B36-4E80-8F8C-174A8B7C24AE}"/>
    <cellStyle name="Standard 2 3 2 2 8 2 3" xfId="3279" xr:uid="{B4796633-2E9A-43A6-8A01-EA6619B49BBF}"/>
    <cellStyle name="Standard 2 3 2 2 8 2 3 2" xfId="8272" xr:uid="{806CAB60-B05C-4CB7-AC21-F3556B9A8EF1}"/>
    <cellStyle name="Standard 2 3 2 2 8 2 4" xfId="5776" xr:uid="{F8CA7F74-2950-434E-8848-017A4BAE340A}"/>
    <cellStyle name="Standard 2 3 2 2 8 3" xfId="1358" xr:uid="{856E3422-8F4D-4131-9DF7-F7F55D7EB8FD}"/>
    <cellStyle name="Standard 2 3 2 2 8 3 2" xfId="3855" xr:uid="{FE66CA35-3721-4BAA-B4FA-34E918DCA715}"/>
    <cellStyle name="Standard 2 3 2 2 8 3 2 2" xfId="8848" xr:uid="{BA48E5DA-6057-4B3D-BC6F-92DC8144AB76}"/>
    <cellStyle name="Standard 2 3 2 2 8 3 3" xfId="6352" xr:uid="{A8761A4C-E8CC-4D30-9A78-858E309BFB5F}"/>
    <cellStyle name="Standard 2 3 2 2 8 4" xfId="2318" xr:uid="{01A3032E-CE53-46BC-A34E-28D57F60FCD0}"/>
    <cellStyle name="Standard 2 3 2 2 8 4 2" xfId="4815" xr:uid="{36D079AF-B8A3-486C-BEA7-9B91CF0B7785}"/>
    <cellStyle name="Standard 2 3 2 2 8 4 2 2" xfId="9808" xr:uid="{45D73B15-65F3-456B-AAE1-DD5655E3DDF1}"/>
    <cellStyle name="Standard 2 3 2 2 8 4 3" xfId="7312" xr:uid="{E9D00D2B-C05E-4BD8-8AEC-83666C7D2D63}"/>
    <cellStyle name="Standard 2 3 2 2 8 5" xfId="2703" xr:uid="{9E85747F-6339-4376-9B33-8395CB6596F9}"/>
    <cellStyle name="Standard 2 3 2 2 8 5 2" xfId="7696" xr:uid="{324313F4-BD62-4469-B95A-70898C5DA0A9}"/>
    <cellStyle name="Standard 2 3 2 2 8 6" xfId="5200" xr:uid="{CCD6BA97-B6D9-475F-9723-FE372E01A718}"/>
    <cellStyle name="Standard 2 3 2 2 9" xfId="398" xr:uid="{A79C3E71-A076-45E5-BF51-7103D8F10A2A}"/>
    <cellStyle name="Standard 2 3 2 2 9 2" xfId="1550" xr:uid="{D2D16101-5643-4E99-9B2C-2D2A669D87F7}"/>
    <cellStyle name="Standard 2 3 2 2 9 2 2" xfId="4047" xr:uid="{F306AC8A-BA54-4C2D-842A-3F8AEC7A366A}"/>
    <cellStyle name="Standard 2 3 2 2 9 2 2 2" xfId="9040" xr:uid="{C497A554-6F28-472B-927D-B492D189DEDA}"/>
    <cellStyle name="Standard 2 3 2 2 9 2 3" xfId="6544" xr:uid="{08B1028F-8ABF-47F6-91B9-81871A03522D}"/>
    <cellStyle name="Standard 2 3 2 2 9 3" xfId="2895" xr:uid="{9249531A-996C-46DE-BAD9-E8A704C88473}"/>
    <cellStyle name="Standard 2 3 2 2 9 3 2" xfId="7888" xr:uid="{F82AE1B9-709A-44D4-A067-BBAE9C0FFB2A}"/>
    <cellStyle name="Standard 2 3 2 2 9 4" xfId="5392" xr:uid="{BF0FD482-486F-400B-BE12-9645ED667EB7}"/>
    <cellStyle name="Standard 2 3 2 3" xfId="14" xr:uid="{00000000-0005-0000-0000-000008000000}"/>
    <cellStyle name="Standard 2 3 2 3 10" xfId="978" xr:uid="{26DFE8E7-61C4-487E-B3FC-A101230B3509}"/>
    <cellStyle name="Standard 2 3 2 3 10 2" xfId="3475" xr:uid="{6D889DF1-031E-47A3-BC9E-0B730B013BB4}"/>
    <cellStyle name="Standard 2 3 2 3 10 2 2" xfId="8468" xr:uid="{5438475B-C8A5-4210-9016-61FB28338479}"/>
    <cellStyle name="Standard 2 3 2 3 10 3" xfId="5972" xr:uid="{D6A38E87-2750-4A83-9A4E-CE12E19828D9}"/>
    <cellStyle name="Standard 2 3 2 3 11" xfId="1170" xr:uid="{DF306C5E-AB35-49DE-A14A-498C72AE0C89}"/>
    <cellStyle name="Standard 2 3 2 3 11 2" xfId="3667" xr:uid="{AC884513-0279-4572-B23E-C7B14A38281E}"/>
    <cellStyle name="Standard 2 3 2 3 11 2 2" xfId="8660" xr:uid="{DAF1C376-AE5E-45E7-9261-7F80B56D1EDD}"/>
    <cellStyle name="Standard 2 3 2 3 11 3" xfId="6164" xr:uid="{F9895505-9127-4682-817D-368362ADCADB}"/>
    <cellStyle name="Standard 2 3 2 3 12" xfId="2130" xr:uid="{0B78AA1D-CD54-49AD-BAA7-AE11D0D6F687}"/>
    <cellStyle name="Standard 2 3 2 3 12 2" xfId="4627" xr:uid="{CBD18804-44B2-4410-905F-FA7E0FF50DAC}"/>
    <cellStyle name="Standard 2 3 2 3 12 2 2" xfId="9620" xr:uid="{E9F486D2-FE9C-458A-9DB9-8398C45A58F3}"/>
    <cellStyle name="Standard 2 3 2 3 12 3" xfId="7124" xr:uid="{0FB26CBA-7128-41EE-8C5E-928AD7242CAD}"/>
    <cellStyle name="Standard 2 3 2 3 13" xfId="2515" xr:uid="{BB07BE10-F6F9-423B-845D-3EBE2064EC24}"/>
    <cellStyle name="Standard 2 3 2 3 13 2" xfId="7508" xr:uid="{68397CAC-287A-4819-8C59-AD96867DBA30}"/>
    <cellStyle name="Standard 2 3 2 3 14" xfId="5012" xr:uid="{9B7E1CAE-7D63-4633-B47D-5D736A1F7093}"/>
    <cellStyle name="Standard 2 3 2 3 2" xfId="30" xr:uid="{00000000-0005-0000-0000-000008000000}"/>
    <cellStyle name="Standard 2 3 2 3 2 10" xfId="1186" xr:uid="{898CE438-69F2-480A-AD5C-65F8A7389BF5}"/>
    <cellStyle name="Standard 2 3 2 3 2 10 2" xfId="3683" xr:uid="{D9127419-CA85-4B39-A3E3-D96B5FDD3880}"/>
    <cellStyle name="Standard 2 3 2 3 2 10 2 2" xfId="8676" xr:uid="{377958A5-6159-4522-AE7E-23B78A628E1E}"/>
    <cellStyle name="Standard 2 3 2 3 2 10 3" xfId="6180" xr:uid="{0DE8565D-1605-412A-AF11-A3ED508B425A}"/>
    <cellStyle name="Standard 2 3 2 3 2 11" xfId="2146" xr:uid="{C0D9580A-9D58-4C53-B490-6BE20590FBCB}"/>
    <cellStyle name="Standard 2 3 2 3 2 11 2" xfId="4643" xr:uid="{7D85141C-C374-4055-8B14-2A24362396F3}"/>
    <cellStyle name="Standard 2 3 2 3 2 11 2 2" xfId="9636" xr:uid="{4659716E-A336-4049-8359-B035F9A50C41}"/>
    <cellStyle name="Standard 2 3 2 3 2 11 3" xfId="7140" xr:uid="{25E81CB6-FAF7-4145-B41F-7E76994504AA}"/>
    <cellStyle name="Standard 2 3 2 3 2 12" xfId="2531" xr:uid="{1BFFE07A-326C-4F65-85E4-1F4695A72B14}"/>
    <cellStyle name="Standard 2 3 2 3 2 12 2" xfId="7524" xr:uid="{C1B713C1-FE5D-4FFF-A42C-7AC2E44485DC}"/>
    <cellStyle name="Standard 2 3 2 3 2 13" xfId="5028" xr:uid="{624A73C3-CC08-4588-A85B-8284F2AC4C2A}"/>
    <cellStyle name="Standard 2 3 2 3 2 2" xfId="62" xr:uid="{00000000-0005-0000-0000-00000B000000}"/>
    <cellStyle name="Standard 2 3 2 3 2 2 10" xfId="5060" xr:uid="{4514F0CD-3906-4069-8B29-9E670DA34A21}"/>
    <cellStyle name="Standard 2 3 2 3 2 2 2" xfId="126" xr:uid="{00000000-0005-0000-0000-00000B000000}"/>
    <cellStyle name="Standard 2 3 2 3 2 2 2 2" xfId="288" xr:uid="{00000000-0005-0000-0000-00000B000000}"/>
    <cellStyle name="Standard 2 3 2 3 2 2 2 2 2" xfId="898" xr:uid="{7E955A5C-10B0-4094-B7F8-82BA7B28D148}"/>
    <cellStyle name="Standard 2 3 2 3 2 2 2 2 2 2" xfId="2050" xr:uid="{19FE253C-75B7-49BA-9C2F-83D65910DF21}"/>
    <cellStyle name="Standard 2 3 2 3 2 2 2 2 2 2 2" xfId="4547" xr:uid="{8A67DFF3-CC08-4F5A-9379-807107F93EEC}"/>
    <cellStyle name="Standard 2 3 2 3 2 2 2 2 2 2 2 2" xfId="9540" xr:uid="{B9F125D5-4015-4207-9787-7C32BA0705A4}"/>
    <cellStyle name="Standard 2 3 2 3 2 2 2 2 2 2 3" xfId="7044" xr:uid="{01B2EB2D-5044-4194-BC10-AA858F840E74}"/>
    <cellStyle name="Standard 2 3 2 3 2 2 2 2 2 3" xfId="3395" xr:uid="{E0C5BFEB-264E-4A09-BDCB-78C20A5B64EF}"/>
    <cellStyle name="Standard 2 3 2 3 2 2 2 2 2 3 2" xfId="8388" xr:uid="{EAB5DEB8-222D-44F1-845B-36FA7466ACE1}"/>
    <cellStyle name="Standard 2 3 2 3 2 2 2 2 2 4" xfId="5892" xr:uid="{3F7A2D24-9380-4A9A-A792-D44F01F7C4A7}"/>
    <cellStyle name="Standard 2 3 2 3 2 2 2 2 3" xfId="1474" xr:uid="{8427B94F-D767-44D7-9C34-089CC1CCEB34}"/>
    <cellStyle name="Standard 2 3 2 3 2 2 2 2 3 2" xfId="3971" xr:uid="{295518D1-B560-48F9-A19E-DA667DD4C936}"/>
    <cellStyle name="Standard 2 3 2 3 2 2 2 2 3 2 2" xfId="8964" xr:uid="{2DCFF96D-623F-4F10-BA5E-B6739116E6D1}"/>
    <cellStyle name="Standard 2 3 2 3 2 2 2 2 3 3" xfId="6468" xr:uid="{B755505C-E697-46E4-B6DC-4B65F4EA1C58}"/>
    <cellStyle name="Standard 2 3 2 3 2 2 2 2 4" xfId="2434" xr:uid="{1939F519-FFEF-4DED-B460-3B3B704094BE}"/>
    <cellStyle name="Standard 2 3 2 3 2 2 2 2 4 2" xfId="4931" xr:uid="{F054E8B4-6607-4032-93F6-2187F5EE1A7B}"/>
    <cellStyle name="Standard 2 3 2 3 2 2 2 2 4 2 2" xfId="9924" xr:uid="{F8C528ED-ABDE-4A1A-BA2F-210482D44F66}"/>
    <cellStyle name="Standard 2 3 2 3 2 2 2 2 4 3" xfId="7428" xr:uid="{77D53E9D-451A-4CED-B517-73E9DCB395B0}"/>
    <cellStyle name="Standard 2 3 2 3 2 2 2 2 5" xfId="2819" xr:uid="{4F97425F-C974-4299-9C55-FF1A876F77A1}"/>
    <cellStyle name="Standard 2 3 2 3 2 2 2 2 5 2" xfId="7812" xr:uid="{40E343FD-5FE8-4500-ADE8-239C854A982D}"/>
    <cellStyle name="Standard 2 3 2 3 2 2 2 2 6" xfId="5316" xr:uid="{3B4781ED-1A55-40AF-97F3-840B9BC72300}"/>
    <cellStyle name="Standard 2 3 2 3 2 2 2 3" xfId="514" xr:uid="{D426BE22-C1C8-4617-B305-DC0935B82978}"/>
    <cellStyle name="Standard 2 3 2 3 2 2 2 3 2" xfId="1666" xr:uid="{FD765EC4-6B2B-4718-8537-CEE9F8D6AA96}"/>
    <cellStyle name="Standard 2 3 2 3 2 2 2 3 2 2" xfId="4163" xr:uid="{9509FB0F-DBA9-44B2-8148-D00F5C497013}"/>
    <cellStyle name="Standard 2 3 2 3 2 2 2 3 2 2 2" xfId="9156" xr:uid="{A324B77E-16CD-42DC-921A-E65A5ECD5567}"/>
    <cellStyle name="Standard 2 3 2 3 2 2 2 3 2 3" xfId="6660" xr:uid="{BA402607-F44A-4ECA-97E3-3E677DE42EDE}"/>
    <cellStyle name="Standard 2 3 2 3 2 2 2 3 3" xfId="3011" xr:uid="{40E0663C-30C5-480D-85AA-629CE7FF3C40}"/>
    <cellStyle name="Standard 2 3 2 3 2 2 2 3 3 2" xfId="8004" xr:uid="{036D796E-C096-4192-9E12-FD03BD41C2FB}"/>
    <cellStyle name="Standard 2 3 2 3 2 2 2 3 4" xfId="5508" xr:uid="{339EB81E-D65C-4505-AAC3-DD1E97ACAD62}"/>
    <cellStyle name="Standard 2 3 2 3 2 2 2 4" xfId="706" xr:uid="{C0283593-6E13-4EF5-81A7-3EF6FA895B86}"/>
    <cellStyle name="Standard 2 3 2 3 2 2 2 4 2" xfId="1858" xr:uid="{30E03701-10CB-4926-8D42-7CFF314CAC7C}"/>
    <cellStyle name="Standard 2 3 2 3 2 2 2 4 2 2" xfId="4355" xr:uid="{5DF922E6-C500-41D2-9DBB-CBC50253D282}"/>
    <cellStyle name="Standard 2 3 2 3 2 2 2 4 2 2 2" xfId="9348" xr:uid="{9EA66F3D-AB36-4024-83E8-8CB3425BC208}"/>
    <cellStyle name="Standard 2 3 2 3 2 2 2 4 2 3" xfId="6852" xr:uid="{D74D05E2-E3F6-41DF-A84C-56DEADB30EA5}"/>
    <cellStyle name="Standard 2 3 2 3 2 2 2 4 3" xfId="3203" xr:uid="{8D564680-6A31-46E8-A6CC-948B9A059D9B}"/>
    <cellStyle name="Standard 2 3 2 3 2 2 2 4 3 2" xfId="8196" xr:uid="{365F72AA-A45B-4ED3-899C-07FAB55B837B}"/>
    <cellStyle name="Standard 2 3 2 3 2 2 2 4 4" xfId="5700" xr:uid="{24158319-0F6B-4784-AA29-21AEFB3D07F1}"/>
    <cellStyle name="Standard 2 3 2 3 2 2 2 5" xfId="1090" xr:uid="{A3105702-FC8E-444C-8A4D-AA79F5269A63}"/>
    <cellStyle name="Standard 2 3 2 3 2 2 2 5 2" xfId="3587" xr:uid="{27C5C030-BB55-4B7D-84F1-E331346563DA}"/>
    <cellStyle name="Standard 2 3 2 3 2 2 2 5 2 2" xfId="8580" xr:uid="{76D385DA-B01D-4D48-9A12-39EF31E72813}"/>
    <cellStyle name="Standard 2 3 2 3 2 2 2 5 3" xfId="6084" xr:uid="{3E6697DD-A077-4518-801D-CA109EF132AA}"/>
    <cellStyle name="Standard 2 3 2 3 2 2 2 6" xfId="1282" xr:uid="{8208FF89-42A4-4A71-9F73-BD79A376CA4D}"/>
    <cellStyle name="Standard 2 3 2 3 2 2 2 6 2" xfId="3779" xr:uid="{07105155-3519-40AC-BA17-8AD7372CB60C}"/>
    <cellStyle name="Standard 2 3 2 3 2 2 2 6 2 2" xfId="8772" xr:uid="{5620EBB3-B895-4E05-A80C-BA7CC4053A83}"/>
    <cellStyle name="Standard 2 3 2 3 2 2 2 6 3" xfId="6276" xr:uid="{F269342F-EADC-437D-B159-1475CD6DEE7F}"/>
    <cellStyle name="Standard 2 3 2 3 2 2 2 7" xfId="2242" xr:uid="{D0CC0026-E56A-4ADE-862D-24EFC793A831}"/>
    <cellStyle name="Standard 2 3 2 3 2 2 2 7 2" xfId="4739" xr:uid="{39223D4B-2E96-469B-AE8D-2A8845E5B8CA}"/>
    <cellStyle name="Standard 2 3 2 3 2 2 2 7 2 2" xfId="9732" xr:uid="{511A3A29-B0E9-4405-9E0E-24241A485948}"/>
    <cellStyle name="Standard 2 3 2 3 2 2 2 7 3" xfId="7236" xr:uid="{60DD6AEF-7B48-41A5-936E-3073A87E6BC4}"/>
    <cellStyle name="Standard 2 3 2 3 2 2 2 8" xfId="2627" xr:uid="{18904AA2-58CB-4A18-8193-6E2B6DA8990B}"/>
    <cellStyle name="Standard 2 3 2 3 2 2 2 8 2" xfId="7620" xr:uid="{C2882E94-0BD5-4B91-965A-D83090061264}"/>
    <cellStyle name="Standard 2 3 2 3 2 2 2 9" xfId="5124" xr:uid="{02AEFAAC-6BCB-4788-8739-7DCEBB24A5CF}"/>
    <cellStyle name="Standard 2 3 2 3 2 2 3" xfId="224" xr:uid="{00000000-0005-0000-0000-00000B000000}"/>
    <cellStyle name="Standard 2 3 2 3 2 2 3 2" xfId="834" xr:uid="{CE85B436-038D-4F19-BFEA-E15DA9193480}"/>
    <cellStyle name="Standard 2 3 2 3 2 2 3 2 2" xfId="1986" xr:uid="{35CD1423-7B20-4C93-92BA-1C3EBF5D01A9}"/>
    <cellStyle name="Standard 2 3 2 3 2 2 3 2 2 2" xfId="4483" xr:uid="{AA09870D-2F21-4303-9BDA-932F24DC9167}"/>
    <cellStyle name="Standard 2 3 2 3 2 2 3 2 2 2 2" xfId="9476" xr:uid="{46C05EAB-1133-4CB2-B526-AEDA3123555F}"/>
    <cellStyle name="Standard 2 3 2 3 2 2 3 2 2 3" xfId="6980" xr:uid="{31A624F6-220C-4709-A054-F195C4EBE965}"/>
    <cellStyle name="Standard 2 3 2 3 2 2 3 2 3" xfId="3331" xr:uid="{A577921F-E5AA-4CD1-8FA6-B3929BA495B4}"/>
    <cellStyle name="Standard 2 3 2 3 2 2 3 2 3 2" xfId="8324" xr:uid="{2CF0C343-6403-4803-909B-02020E2F3F31}"/>
    <cellStyle name="Standard 2 3 2 3 2 2 3 2 4" xfId="5828" xr:uid="{D96B6552-349B-4020-927E-F260314DA841}"/>
    <cellStyle name="Standard 2 3 2 3 2 2 3 3" xfId="1410" xr:uid="{8A627F85-5D9C-4A85-8307-40FE1354F9E3}"/>
    <cellStyle name="Standard 2 3 2 3 2 2 3 3 2" xfId="3907" xr:uid="{65DD9ABD-9707-435F-995F-3A4810EBBBDA}"/>
    <cellStyle name="Standard 2 3 2 3 2 2 3 3 2 2" xfId="8900" xr:uid="{04D0A06D-66C2-40FB-A8EE-9C886316E7B5}"/>
    <cellStyle name="Standard 2 3 2 3 2 2 3 3 3" xfId="6404" xr:uid="{5D3E0589-5B71-4CF4-9F05-952E811DBFD6}"/>
    <cellStyle name="Standard 2 3 2 3 2 2 3 4" xfId="2370" xr:uid="{E414DE41-96A8-444B-9EA3-AA47074332F9}"/>
    <cellStyle name="Standard 2 3 2 3 2 2 3 4 2" xfId="4867" xr:uid="{1D5FBFBC-1018-482D-A747-5F3BA8E8EBD8}"/>
    <cellStyle name="Standard 2 3 2 3 2 2 3 4 2 2" xfId="9860" xr:uid="{8AB4EE75-E178-4737-B466-5D87B3494044}"/>
    <cellStyle name="Standard 2 3 2 3 2 2 3 4 3" xfId="7364" xr:uid="{38CEAF6D-AC41-47B7-BE53-8CA6D47DAC25}"/>
    <cellStyle name="Standard 2 3 2 3 2 2 3 5" xfId="2755" xr:uid="{722EFAE9-B295-4FD8-AE7D-E5821C0F902B}"/>
    <cellStyle name="Standard 2 3 2 3 2 2 3 5 2" xfId="7748" xr:uid="{D9936BE8-A3D5-4FF4-952A-CE007F2AD140}"/>
    <cellStyle name="Standard 2 3 2 3 2 2 3 6" xfId="5252" xr:uid="{409E74DB-5E9C-48C1-9A70-56C59FD0F544}"/>
    <cellStyle name="Standard 2 3 2 3 2 2 4" xfId="450" xr:uid="{1AABA788-140F-4B14-B684-D635ED323302}"/>
    <cellStyle name="Standard 2 3 2 3 2 2 4 2" xfId="1602" xr:uid="{89DC5736-F9E7-4F54-8653-4B2B01BD0544}"/>
    <cellStyle name="Standard 2 3 2 3 2 2 4 2 2" xfId="4099" xr:uid="{E2C237B0-91F3-4215-86B4-2524D467ED60}"/>
    <cellStyle name="Standard 2 3 2 3 2 2 4 2 2 2" xfId="9092" xr:uid="{0B2E3D51-EFB4-4604-8A4E-CC36EBC286F1}"/>
    <cellStyle name="Standard 2 3 2 3 2 2 4 2 3" xfId="6596" xr:uid="{3DE2D033-A47D-4FC0-9258-AF9C7B800FEF}"/>
    <cellStyle name="Standard 2 3 2 3 2 2 4 3" xfId="2947" xr:uid="{CC5D0F33-33FF-4C3B-A718-2DFC9B9EA857}"/>
    <cellStyle name="Standard 2 3 2 3 2 2 4 3 2" xfId="7940" xr:uid="{18F59856-1170-423F-B980-304BFBC8955C}"/>
    <cellStyle name="Standard 2 3 2 3 2 2 4 4" xfId="5444" xr:uid="{8CE18A19-58C0-4DCA-AF29-0ED8B79748F2}"/>
    <cellStyle name="Standard 2 3 2 3 2 2 5" xfId="642" xr:uid="{59E67DD8-0284-497D-A43B-6EC09777E2D0}"/>
    <cellStyle name="Standard 2 3 2 3 2 2 5 2" xfId="1794" xr:uid="{26EFDCEB-B89B-4947-A8D1-60C12DDEB908}"/>
    <cellStyle name="Standard 2 3 2 3 2 2 5 2 2" xfId="4291" xr:uid="{967A14CF-D1DB-4CEA-8ED5-9B7C77EA8CAB}"/>
    <cellStyle name="Standard 2 3 2 3 2 2 5 2 2 2" xfId="9284" xr:uid="{00A62532-415A-45F4-9EC8-CBA76551A4C7}"/>
    <cellStyle name="Standard 2 3 2 3 2 2 5 2 3" xfId="6788" xr:uid="{57A8B564-5BF1-487D-9E9B-BF318FBAAF5A}"/>
    <cellStyle name="Standard 2 3 2 3 2 2 5 3" xfId="3139" xr:uid="{55F571A5-6F3F-4EE2-83DE-C8F7D2263D49}"/>
    <cellStyle name="Standard 2 3 2 3 2 2 5 3 2" xfId="8132" xr:uid="{D2EF7D05-B948-4308-8B72-DD9863A72F43}"/>
    <cellStyle name="Standard 2 3 2 3 2 2 5 4" xfId="5636" xr:uid="{D7300C02-30F0-4964-8EC7-EE09946FDE6D}"/>
    <cellStyle name="Standard 2 3 2 3 2 2 6" xfId="1026" xr:uid="{8AA226BF-BBEF-4E13-A19E-B2F427E20B5A}"/>
    <cellStyle name="Standard 2 3 2 3 2 2 6 2" xfId="3523" xr:uid="{47C22423-D9A9-4ADC-9DF1-3184CB256962}"/>
    <cellStyle name="Standard 2 3 2 3 2 2 6 2 2" xfId="8516" xr:uid="{0B64EC92-D70C-4173-BB7C-C89478BCB3A2}"/>
    <cellStyle name="Standard 2 3 2 3 2 2 6 3" xfId="6020" xr:uid="{D2CFC702-FC1A-4531-B8D4-875463098E35}"/>
    <cellStyle name="Standard 2 3 2 3 2 2 7" xfId="1218" xr:uid="{C6CAEDF8-D2AE-4751-AC54-6A4BA069111D}"/>
    <cellStyle name="Standard 2 3 2 3 2 2 7 2" xfId="3715" xr:uid="{2177EA4C-2073-4AA2-965F-4530F6C9F435}"/>
    <cellStyle name="Standard 2 3 2 3 2 2 7 2 2" xfId="8708" xr:uid="{09C6FDCE-8045-45F4-85FC-70316575647A}"/>
    <cellStyle name="Standard 2 3 2 3 2 2 7 3" xfId="6212" xr:uid="{99357F69-B238-4DCA-949A-842F85662867}"/>
    <cellStyle name="Standard 2 3 2 3 2 2 8" xfId="2178" xr:uid="{55E6A113-A925-4F70-B95B-40C334D6AA23}"/>
    <cellStyle name="Standard 2 3 2 3 2 2 8 2" xfId="4675" xr:uid="{BE50179A-7917-43D3-9826-9C6D31886ABF}"/>
    <cellStyle name="Standard 2 3 2 3 2 2 8 2 2" xfId="9668" xr:uid="{ACDFDC33-C3B9-4A90-AD13-D77D3D9FAEFF}"/>
    <cellStyle name="Standard 2 3 2 3 2 2 8 3" xfId="7172" xr:uid="{D01EE5F6-531F-4F2C-99BE-83CADDD46608}"/>
    <cellStyle name="Standard 2 3 2 3 2 2 9" xfId="2563" xr:uid="{7B9C5817-08B4-4548-9932-81D3E39B7C62}"/>
    <cellStyle name="Standard 2 3 2 3 2 2 9 2" xfId="7556" xr:uid="{71E4D3F3-1B0D-45F7-8873-2480B4307331}"/>
    <cellStyle name="Standard 2 3 2 3 2 3" xfId="94" xr:uid="{00000000-0005-0000-0000-00000B000000}"/>
    <cellStyle name="Standard 2 3 2 3 2 3 2" xfId="256" xr:uid="{00000000-0005-0000-0000-00000B000000}"/>
    <cellStyle name="Standard 2 3 2 3 2 3 2 2" xfId="866" xr:uid="{51F5B934-B269-49B3-AA9B-744B9362CAD1}"/>
    <cellStyle name="Standard 2 3 2 3 2 3 2 2 2" xfId="2018" xr:uid="{88167C22-C1F2-4608-B539-8BC5D87D1471}"/>
    <cellStyle name="Standard 2 3 2 3 2 3 2 2 2 2" xfId="4515" xr:uid="{119C301B-0DF1-4D39-9211-091BC5DA27C1}"/>
    <cellStyle name="Standard 2 3 2 3 2 3 2 2 2 2 2" xfId="9508" xr:uid="{38446E13-AF84-4373-A802-7B3876C883D1}"/>
    <cellStyle name="Standard 2 3 2 3 2 3 2 2 2 3" xfId="7012" xr:uid="{D8233D30-D725-4AC3-BD96-9BE1C1CD121A}"/>
    <cellStyle name="Standard 2 3 2 3 2 3 2 2 3" xfId="3363" xr:uid="{AD4FEDAB-2B0F-42DD-B51D-DF0EB1E9683F}"/>
    <cellStyle name="Standard 2 3 2 3 2 3 2 2 3 2" xfId="8356" xr:uid="{C3701FF8-C42F-47D8-9501-9459FADDD631}"/>
    <cellStyle name="Standard 2 3 2 3 2 3 2 2 4" xfId="5860" xr:uid="{57844794-A9BE-4243-8A50-C4652A2154EA}"/>
    <cellStyle name="Standard 2 3 2 3 2 3 2 3" xfId="1442" xr:uid="{45846E5F-53AB-4971-B0AB-008AC8488798}"/>
    <cellStyle name="Standard 2 3 2 3 2 3 2 3 2" xfId="3939" xr:uid="{1E1A5655-A8AF-4EDF-8C7D-09C87A1A40FE}"/>
    <cellStyle name="Standard 2 3 2 3 2 3 2 3 2 2" xfId="8932" xr:uid="{CA731A9D-A1C5-4657-84DB-4111DEE4FEBD}"/>
    <cellStyle name="Standard 2 3 2 3 2 3 2 3 3" xfId="6436" xr:uid="{C5DB720C-30F2-4D83-91A4-023ECF1EEBF8}"/>
    <cellStyle name="Standard 2 3 2 3 2 3 2 4" xfId="2402" xr:uid="{07216B84-5D6A-467C-BA2E-BA408E5CFF60}"/>
    <cellStyle name="Standard 2 3 2 3 2 3 2 4 2" xfId="4899" xr:uid="{3D7406DD-B664-4373-88E8-B7E9EA5E863D}"/>
    <cellStyle name="Standard 2 3 2 3 2 3 2 4 2 2" xfId="9892" xr:uid="{D3640679-0EA3-4CD5-B5FA-27F6A61A5CB9}"/>
    <cellStyle name="Standard 2 3 2 3 2 3 2 4 3" xfId="7396" xr:uid="{70B25458-C1B6-4127-91B5-6EC4B2FD6F49}"/>
    <cellStyle name="Standard 2 3 2 3 2 3 2 5" xfId="2787" xr:uid="{8BA99EA6-8909-4361-BCF8-AF72B9F73633}"/>
    <cellStyle name="Standard 2 3 2 3 2 3 2 5 2" xfId="7780" xr:uid="{FF555756-AD90-4C9F-9205-36A771DFD022}"/>
    <cellStyle name="Standard 2 3 2 3 2 3 2 6" xfId="5284" xr:uid="{D9B648A2-17E3-4598-BF6A-26E74146391F}"/>
    <cellStyle name="Standard 2 3 2 3 2 3 3" xfId="482" xr:uid="{9487C407-A022-4C2D-A14A-688D6A71EFA9}"/>
    <cellStyle name="Standard 2 3 2 3 2 3 3 2" xfId="1634" xr:uid="{24165598-DE97-4743-B94B-04289083F9C2}"/>
    <cellStyle name="Standard 2 3 2 3 2 3 3 2 2" xfId="4131" xr:uid="{365F73AF-EC3D-45C7-ADD8-7246997BADC9}"/>
    <cellStyle name="Standard 2 3 2 3 2 3 3 2 2 2" xfId="9124" xr:uid="{1E58F86A-49AB-4B1F-8581-3AFBF9AE3157}"/>
    <cellStyle name="Standard 2 3 2 3 2 3 3 2 3" xfId="6628" xr:uid="{A0314816-BAE7-4FCB-AD4C-092525D3D11D}"/>
    <cellStyle name="Standard 2 3 2 3 2 3 3 3" xfId="2979" xr:uid="{DCED50AE-A777-42B7-B336-D69092649E2C}"/>
    <cellStyle name="Standard 2 3 2 3 2 3 3 3 2" xfId="7972" xr:uid="{B2A27018-5728-4408-A698-DDA272CF84A1}"/>
    <cellStyle name="Standard 2 3 2 3 2 3 3 4" xfId="5476" xr:uid="{BF8D7932-CE86-4E43-BC38-0335498D49A8}"/>
    <cellStyle name="Standard 2 3 2 3 2 3 4" xfId="674" xr:uid="{4ACD8FBE-4EFE-4417-AC33-ADDA6A20350A}"/>
    <cellStyle name="Standard 2 3 2 3 2 3 4 2" xfId="1826" xr:uid="{844CE71B-F34D-429A-BB77-3CE4740171C9}"/>
    <cellStyle name="Standard 2 3 2 3 2 3 4 2 2" xfId="4323" xr:uid="{DDB932ED-939D-4314-95A6-10071AAC8A7A}"/>
    <cellStyle name="Standard 2 3 2 3 2 3 4 2 2 2" xfId="9316" xr:uid="{FB166914-CF38-4C29-985B-3D704CADAFC3}"/>
    <cellStyle name="Standard 2 3 2 3 2 3 4 2 3" xfId="6820" xr:uid="{95658F21-7FF4-431B-A993-8A1E1C1C7011}"/>
    <cellStyle name="Standard 2 3 2 3 2 3 4 3" xfId="3171" xr:uid="{A50D8959-99B8-4FB8-B6DB-D96FCF770DCE}"/>
    <cellStyle name="Standard 2 3 2 3 2 3 4 3 2" xfId="8164" xr:uid="{ABDABCE7-ED40-484D-A0A9-67C6EFEDB4D3}"/>
    <cellStyle name="Standard 2 3 2 3 2 3 4 4" xfId="5668" xr:uid="{AF94A79F-52C4-4346-B4BB-E09FE7EA7091}"/>
    <cellStyle name="Standard 2 3 2 3 2 3 5" xfId="1058" xr:uid="{E8B7AFA6-D528-4F4F-B7CF-D1E84AD9AC42}"/>
    <cellStyle name="Standard 2 3 2 3 2 3 5 2" xfId="3555" xr:uid="{308AABD2-EC1A-4DD2-8DB2-176FDB789936}"/>
    <cellStyle name="Standard 2 3 2 3 2 3 5 2 2" xfId="8548" xr:uid="{FB5F2C9A-C89B-4706-925A-E4AC4528ACFF}"/>
    <cellStyle name="Standard 2 3 2 3 2 3 5 3" xfId="6052" xr:uid="{63BC4550-7B2F-42DF-9567-F2588F22E386}"/>
    <cellStyle name="Standard 2 3 2 3 2 3 6" xfId="1250" xr:uid="{3E90FA83-9A25-436D-9524-97A724265EB9}"/>
    <cellStyle name="Standard 2 3 2 3 2 3 6 2" xfId="3747" xr:uid="{4D34E1E4-1C2B-4403-B1F5-F977A6886E90}"/>
    <cellStyle name="Standard 2 3 2 3 2 3 6 2 2" xfId="8740" xr:uid="{C1C36FEB-F6FF-43E9-ABB1-1F6626B9608F}"/>
    <cellStyle name="Standard 2 3 2 3 2 3 6 3" xfId="6244" xr:uid="{379D65A1-9112-4F7B-849D-13DB6864DB0F}"/>
    <cellStyle name="Standard 2 3 2 3 2 3 7" xfId="2210" xr:uid="{BC053476-B82A-4C3F-B4D2-F9E572454A7D}"/>
    <cellStyle name="Standard 2 3 2 3 2 3 7 2" xfId="4707" xr:uid="{44B7FA6E-B4C9-4952-A4EB-B19EBC8FC1BF}"/>
    <cellStyle name="Standard 2 3 2 3 2 3 7 2 2" xfId="9700" xr:uid="{0FF5D108-FBA7-4A05-A7B5-71B1647F5711}"/>
    <cellStyle name="Standard 2 3 2 3 2 3 7 3" xfId="7204" xr:uid="{4D5E40EC-01C8-47CF-BD4B-91A06B222AB2}"/>
    <cellStyle name="Standard 2 3 2 3 2 3 8" xfId="2595" xr:uid="{F7C2CC0B-B52C-47D2-BDB1-1E97D3BD899A}"/>
    <cellStyle name="Standard 2 3 2 3 2 3 8 2" xfId="7588" xr:uid="{2E85C09C-DEAD-4280-BE71-1A8C0E605615}"/>
    <cellStyle name="Standard 2 3 2 3 2 3 9" xfId="5092" xr:uid="{140826C5-645F-4F4B-9207-689AB06B7C13}"/>
    <cellStyle name="Standard 2 3 2 3 2 4" xfId="158" xr:uid="{00000000-0005-0000-0000-00000B000000}"/>
    <cellStyle name="Standard 2 3 2 3 2 4 2" xfId="320" xr:uid="{00000000-0005-0000-0000-00000B000000}"/>
    <cellStyle name="Standard 2 3 2 3 2 4 2 2" xfId="930" xr:uid="{2D8F3660-69BA-4099-913D-19D0D55F9E43}"/>
    <cellStyle name="Standard 2 3 2 3 2 4 2 2 2" xfId="2082" xr:uid="{32DD5708-C4FD-47CB-BCFA-F6718BCE2265}"/>
    <cellStyle name="Standard 2 3 2 3 2 4 2 2 2 2" xfId="4579" xr:uid="{C75E51CB-59ED-403F-AA81-B102F10F36D1}"/>
    <cellStyle name="Standard 2 3 2 3 2 4 2 2 2 2 2" xfId="9572" xr:uid="{A51C0826-576E-429A-AD7F-6013368E8D89}"/>
    <cellStyle name="Standard 2 3 2 3 2 4 2 2 2 3" xfId="7076" xr:uid="{D05D6BD4-9A3B-456A-AC54-EE3B253A8704}"/>
    <cellStyle name="Standard 2 3 2 3 2 4 2 2 3" xfId="3427" xr:uid="{F80E9EB9-9A34-4D79-9B45-899428997D7B}"/>
    <cellStyle name="Standard 2 3 2 3 2 4 2 2 3 2" xfId="8420" xr:uid="{F9C46ADF-E8FE-44BC-8078-2F4614DBF1FC}"/>
    <cellStyle name="Standard 2 3 2 3 2 4 2 2 4" xfId="5924" xr:uid="{791EFEDB-3BAB-4C9C-A217-ABA48F472EA1}"/>
    <cellStyle name="Standard 2 3 2 3 2 4 2 3" xfId="1506" xr:uid="{A7678D1C-723C-4DC5-A351-945453B57542}"/>
    <cellStyle name="Standard 2 3 2 3 2 4 2 3 2" xfId="4003" xr:uid="{20B110E3-C8C4-4143-B8EC-0EF2AA869403}"/>
    <cellStyle name="Standard 2 3 2 3 2 4 2 3 2 2" xfId="8996" xr:uid="{0376CE69-A7AD-409A-AB5E-CC0616C568CB}"/>
    <cellStyle name="Standard 2 3 2 3 2 4 2 3 3" xfId="6500" xr:uid="{D4591445-6BA6-4A86-878A-C21FB878D818}"/>
    <cellStyle name="Standard 2 3 2 3 2 4 2 4" xfId="2466" xr:uid="{BFFEF9E4-8500-4452-A862-0E1C8DBB4873}"/>
    <cellStyle name="Standard 2 3 2 3 2 4 2 4 2" xfId="4963" xr:uid="{7F7B8B50-4423-48C6-A939-29D1DB4EE384}"/>
    <cellStyle name="Standard 2 3 2 3 2 4 2 4 2 2" xfId="9956" xr:uid="{40A10C13-9701-40E5-9F6D-3D70AB802E63}"/>
    <cellStyle name="Standard 2 3 2 3 2 4 2 4 3" xfId="7460" xr:uid="{E2569B1D-054C-4B53-8FF4-61820ED8A5E9}"/>
    <cellStyle name="Standard 2 3 2 3 2 4 2 5" xfId="2851" xr:uid="{987C564D-F883-4D69-8CD9-B15E62D9509E}"/>
    <cellStyle name="Standard 2 3 2 3 2 4 2 5 2" xfId="7844" xr:uid="{80BC535D-3C92-4438-8C45-9430A199BA72}"/>
    <cellStyle name="Standard 2 3 2 3 2 4 2 6" xfId="5348" xr:uid="{457DE484-75B0-4CE5-860F-5669971BC701}"/>
    <cellStyle name="Standard 2 3 2 3 2 4 3" xfId="546" xr:uid="{B6CB708F-6547-42C9-B0EA-1B1EB4057474}"/>
    <cellStyle name="Standard 2 3 2 3 2 4 3 2" xfId="1698" xr:uid="{7AF2C4B6-1304-40CB-BB0B-CB95EBAECA3F}"/>
    <cellStyle name="Standard 2 3 2 3 2 4 3 2 2" xfId="4195" xr:uid="{18E848FC-B28A-4D83-A7B2-6758017DF091}"/>
    <cellStyle name="Standard 2 3 2 3 2 4 3 2 2 2" xfId="9188" xr:uid="{953EA504-9569-4B48-909B-E6A1C20969DA}"/>
    <cellStyle name="Standard 2 3 2 3 2 4 3 2 3" xfId="6692" xr:uid="{9F7210AE-CEB8-4158-9EA2-A52CB885856A}"/>
    <cellStyle name="Standard 2 3 2 3 2 4 3 3" xfId="3043" xr:uid="{67E75BB4-F5E7-41DC-92D7-494CBE2831D3}"/>
    <cellStyle name="Standard 2 3 2 3 2 4 3 3 2" xfId="8036" xr:uid="{CEB7C2A3-F367-4258-86D8-89F4395D3C88}"/>
    <cellStyle name="Standard 2 3 2 3 2 4 3 4" xfId="5540" xr:uid="{E5CE47CD-132A-4DEB-81B2-69CFCE7931D5}"/>
    <cellStyle name="Standard 2 3 2 3 2 4 4" xfId="738" xr:uid="{CF47949E-37E5-4B24-949A-9DA206820A4C}"/>
    <cellStyle name="Standard 2 3 2 3 2 4 4 2" xfId="1890" xr:uid="{680929B4-BCFA-4B5C-9A04-8231534985BC}"/>
    <cellStyle name="Standard 2 3 2 3 2 4 4 2 2" xfId="4387" xr:uid="{9A957E35-8AF4-4B44-917F-C2A6B722C470}"/>
    <cellStyle name="Standard 2 3 2 3 2 4 4 2 2 2" xfId="9380" xr:uid="{CCA9EC37-5859-43BB-9D1A-AF6979DE8C76}"/>
    <cellStyle name="Standard 2 3 2 3 2 4 4 2 3" xfId="6884" xr:uid="{BF862163-CF8B-43B0-BC35-C76BAB4F47AE}"/>
    <cellStyle name="Standard 2 3 2 3 2 4 4 3" xfId="3235" xr:uid="{B3E8091D-4576-46DD-9A23-31B82F4195DE}"/>
    <cellStyle name="Standard 2 3 2 3 2 4 4 3 2" xfId="8228" xr:uid="{2EFBF0DA-0E36-42A2-A496-9334AF15917D}"/>
    <cellStyle name="Standard 2 3 2 3 2 4 4 4" xfId="5732" xr:uid="{20B9FA48-2FD0-4DF4-98A3-9C4892408501}"/>
    <cellStyle name="Standard 2 3 2 3 2 4 5" xfId="1122" xr:uid="{17DEE37D-F75D-4A19-AA29-337D7308C30C}"/>
    <cellStyle name="Standard 2 3 2 3 2 4 5 2" xfId="3619" xr:uid="{1D5E1704-D6B3-4091-89AE-55D46AE57526}"/>
    <cellStyle name="Standard 2 3 2 3 2 4 5 2 2" xfId="8612" xr:uid="{58F51AFF-885F-4F02-B4FB-FA358F9F0BC3}"/>
    <cellStyle name="Standard 2 3 2 3 2 4 5 3" xfId="6116" xr:uid="{ACCA5C44-8FBE-411E-A8C0-2002786850F9}"/>
    <cellStyle name="Standard 2 3 2 3 2 4 6" xfId="1314" xr:uid="{1E4C3C09-2E15-444E-B2FC-5FE625DDE194}"/>
    <cellStyle name="Standard 2 3 2 3 2 4 6 2" xfId="3811" xr:uid="{88F15F6D-6BAD-45A4-AE06-6ECC9BA63827}"/>
    <cellStyle name="Standard 2 3 2 3 2 4 6 2 2" xfId="8804" xr:uid="{4A406379-D311-4124-BB95-D6929D276E77}"/>
    <cellStyle name="Standard 2 3 2 3 2 4 6 3" xfId="6308" xr:uid="{2375BDC7-CC85-4345-A8CA-C756D9DD7C01}"/>
    <cellStyle name="Standard 2 3 2 3 2 4 7" xfId="2274" xr:uid="{DCCF47D4-692D-44F3-98DF-279C68C62DFE}"/>
    <cellStyle name="Standard 2 3 2 3 2 4 7 2" xfId="4771" xr:uid="{EB1E123C-7DE9-4F8F-B6A4-E131695A909B}"/>
    <cellStyle name="Standard 2 3 2 3 2 4 7 2 2" xfId="9764" xr:uid="{4BA38EE0-03E6-415F-AC1A-F4F7DC615307}"/>
    <cellStyle name="Standard 2 3 2 3 2 4 7 3" xfId="7268" xr:uid="{0EEAB367-7901-4922-BEC9-56B5183770ED}"/>
    <cellStyle name="Standard 2 3 2 3 2 4 8" xfId="2659" xr:uid="{4401CE04-5510-4CC0-8B4F-E4929AD179D6}"/>
    <cellStyle name="Standard 2 3 2 3 2 4 8 2" xfId="7652" xr:uid="{A4413BD1-E79F-44C3-90A9-FD6B7A39856F}"/>
    <cellStyle name="Standard 2 3 2 3 2 4 9" xfId="5156" xr:uid="{5CFC2E68-8441-4F43-9A09-C2B43CE061B7}"/>
    <cellStyle name="Standard 2 3 2 3 2 5" xfId="190" xr:uid="{00000000-0005-0000-0000-00000B000000}"/>
    <cellStyle name="Standard 2 3 2 3 2 5 2" xfId="386" xr:uid="{00000000-0005-0000-0000-000026000000}"/>
    <cellStyle name="Standard 2 3 2 3 2 5 2 2" xfId="962" xr:uid="{89699203-4AD4-46E1-B074-33961AEFB0CC}"/>
    <cellStyle name="Standard 2 3 2 3 2 5 2 2 2" xfId="2114" xr:uid="{7E7960FD-0A09-454F-8A7E-A82FBDCB3A97}"/>
    <cellStyle name="Standard 2 3 2 3 2 5 2 2 2 2" xfId="4611" xr:uid="{3AD2194B-BCBC-48EA-A542-12E2506FD7DB}"/>
    <cellStyle name="Standard 2 3 2 3 2 5 2 2 2 2 2" xfId="9604" xr:uid="{985509E4-C658-4134-9DA2-7595A19373B9}"/>
    <cellStyle name="Standard 2 3 2 3 2 5 2 2 2 3" xfId="7108" xr:uid="{452AD1AA-2F2D-4D15-A4C1-C63A77D5BFFE}"/>
    <cellStyle name="Standard 2 3 2 3 2 5 2 2 3" xfId="3459" xr:uid="{78CC2560-0C29-4353-AEED-1B8C8B880E0B}"/>
    <cellStyle name="Standard 2 3 2 3 2 5 2 2 3 2" xfId="8452" xr:uid="{3389CB3E-BE15-4139-9174-B57A306DF5F4}"/>
    <cellStyle name="Standard 2 3 2 3 2 5 2 2 4" xfId="5956" xr:uid="{AA90EEC2-6719-49D6-B46E-1C207E8E3BDA}"/>
    <cellStyle name="Standard 2 3 2 3 2 5 2 3" xfId="1538" xr:uid="{9FD688D5-6BAA-4F55-9B87-12544ABB05BA}"/>
    <cellStyle name="Standard 2 3 2 3 2 5 2 3 2" xfId="4035" xr:uid="{3756DD27-993F-40E5-9B9C-1419417C3F8A}"/>
    <cellStyle name="Standard 2 3 2 3 2 5 2 3 2 2" xfId="9028" xr:uid="{EFDDDF42-B588-4006-88C6-94BC39A31F01}"/>
    <cellStyle name="Standard 2 3 2 3 2 5 2 3 3" xfId="6532" xr:uid="{0B3FE3A2-353A-48EA-87E4-4B310A543521}"/>
    <cellStyle name="Standard 2 3 2 3 2 5 2 4" xfId="2498" xr:uid="{D494CE8F-2314-4CF3-94D5-CF484B754C45}"/>
    <cellStyle name="Standard 2 3 2 3 2 5 2 4 2" xfId="4995" xr:uid="{9EFC5753-63A8-4C8C-A639-85008BE059B0}"/>
    <cellStyle name="Standard 2 3 2 3 2 5 2 4 2 2" xfId="9988" xr:uid="{15F9B836-DB25-426E-A255-7CFCC5499932}"/>
    <cellStyle name="Standard 2 3 2 3 2 5 2 4 3" xfId="7492" xr:uid="{8FCA9A7E-3A1D-42D4-9C2B-CC4CBBB838EC}"/>
    <cellStyle name="Standard 2 3 2 3 2 5 2 5" xfId="2883" xr:uid="{05FDCA5C-0447-455C-B5DE-088DF1A0BCDB}"/>
    <cellStyle name="Standard 2 3 2 3 2 5 2 5 2" xfId="7876" xr:uid="{B0EC33BC-F42B-49BE-94D5-0F1755A53C92}"/>
    <cellStyle name="Standard 2 3 2 3 2 5 2 6" xfId="5380" xr:uid="{C00A082C-C6A3-4B06-8B6E-03E7DA021F7F}"/>
    <cellStyle name="Standard 2 3 2 3 2 5 3" xfId="578" xr:uid="{48A47200-3585-4CAA-815C-D1D2C0F2C1F1}"/>
    <cellStyle name="Standard 2 3 2 3 2 5 3 2" xfId="1730" xr:uid="{E1C6F09D-F716-460C-8D5F-9784A7D7A47E}"/>
    <cellStyle name="Standard 2 3 2 3 2 5 3 2 2" xfId="4227" xr:uid="{57EE5802-8CF3-4143-ACF2-50F756EDDE78}"/>
    <cellStyle name="Standard 2 3 2 3 2 5 3 2 2 2" xfId="9220" xr:uid="{7D2A26F6-C7BA-4A30-B082-ACD96D55DBEA}"/>
    <cellStyle name="Standard 2 3 2 3 2 5 3 2 3" xfId="6724" xr:uid="{AE68BE9A-E65A-4B9C-9286-DE264C843184}"/>
    <cellStyle name="Standard 2 3 2 3 2 5 3 3" xfId="3075" xr:uid="{7D13B9BE-6223-447F-846D-FD06714684A3}"/>
    <cellStyle name="Standard 2 3 2 3 2 5 3 3 2" xfId="8068" xr:uid="{2EC6DBF6-B694-4E25-8213-4359A24072EF}"/>
    <cellStyle name="Standard 2 3 2 3 2 5 3 4" xfId="5572" xr:uid="{B9A8209E-485F-4E52-BE1A-C9AEDD45942F}"/>
    <cellStyle name="Standard 2 3 2 3 2 5 4" xfId="770" xr:uid="{1B464A84-0A23-42E5-B855-F92467D6E23E}"/>
    <cellStyle name="Standard 2 3 2 3 2 5 4 2" xfId="1922" xr:uid="{CAC8AE01-31F6-474D-B4E2-642AFD9E34FD}"/>
    <cellStyle name="Standard 2 3 2 3 2 5 4 2 2" xfId="4419" xr:uid="{688F7957-EFBC-42E1-B0FA-853267E1B740}"/>
    <cellStyle name="Standard 2 3 2 3 2 5 4 2 2 2" xfId="9412" xr:uid="{48EC0CC3-0D98-42A0-90C9-1C8B369C0752}"/>
    <cellStyle name="Standard 2 3 2 3 2 5 4 2 3" xfId="6916" xr:uid="{DBE3DD2B-AAC6-4A89-B1B6-7624EC99197A}"/>
    <cellStyle name="Standard 2 3 2 3 2 5 4 3" xfId="3267" xr:uid="{2FBF2C2D-7A7C-4BB6-8B2F-073015A24DCB}"/>
    <cellStyle name="Standard 2 3 2 3 2 5 4 3 2" xfId="8260" xr:uid="{93740408-A0AA-421E-8A9A-1A78A786B3F2}"/>
    <cellStyle name="Standard 2 3 2 3 2 5 4 4" xfId="5764" xr:uid="{B1F17B15-3033-4DC9-9ADB-119E27D93C25}"/>
    <cellStyle name="Standard 2 3 2 3 2 5 5" xfId="1154" xr:uid="{EC1FCCCF-BC01-4526-A420-C89C0F1A0D58}"/>
    <cellStyle name="Standard 2 3 2 3 2 5 5 2" xfId="3651" xr:uid="{F5640F83-CE07-4C69-903B-477393B76F80}"/>
    <cellStyle name="Standard 2 3 2 3 2 5 5 2 2" xfId="8644" xr:uid="{00A776A3-7F9F-4E88-A6DA-7A2BFB0D4F94}"/>
    <cellStyle name="Standard 2 3 2 3 2 5 5 3" xfId="6148" xr:uid="{5A22980A-E57A-43B1-87C1-AC01F684695D}"/>
    <cellStyle name="Standard 2 3 2 3 2 5 6" xfId="1346" xr:uid="{D76B9FF6-0C4E-46F6-8C2E-3838A373AA99}"/>
    <cellStyle name="Standard 2 3 2 3 2 5 6 2" xfId="3843" xr:uid="{16B2AA02-C112-4383-BF53-9AC4A9885C92}"/>
    <cellStyle name="Standard 2 3 2 3 2 5 6 2 2" xfId="8836" xr:uid="{296316F1-0292-4386-AF56-3DCBCFB9726F}"/>
    <cellStyle name="Standard 2 3 2 3 2 5 6 3" xfId="6340" xr:uid="{FF24675C-FC58-4FCD-88FF-80510B9906B5}"/>
    <cellStyle name="Standard 2 3 2 3 2 5 7" xfId="2306" xr:uid="{D43B0104-EBF5-4D79-ADE2-86CF6445F137}"/>
    <cellStyle name="Standard 2 3 2 3 2 5 7 2" xfId="4803" xr:uid="{77F1DF32-4916-49D2-A6BE-C164245FD8B3}"/>
    <cellStyle name="Standard 2 3 2 3 2 5 7 2 2" xfId="9796" xr:uid="{ACC9D10B-B035-4354-88CE-22FD939DC4F2}"/>
    <cellStyle name="Standard 2 3 2 3 2 5 7 3" xfId="7300" xr:uid="{CF282F1F-C011-4B63-9E07-0D5D889052C0}"/>
    <cellStyle name="Standard 2 3 2 3 2 5 8" xfId="2691" xr:uid="{39B82CB0-A710-4F9F-829C-323310700332}"/>
    <cellStyle name="Standard 2 3 2 3 2 5 8 2" xfId="7684" xr:uid="{A0CF0E77-1719-47D5-BEF7-8B7810C97D93}"/>
    <cellStyle name="Standard 2 3 2 3 2 5 9" xfId="5188" xr:uid="{CB877028-DB64-4E57-B2F1-E4A4C69352FE}"/>
    <cellStyle name="Standard 2 3 2 3 2 6" xfId="354" xr:uid="{00000000-0005-0000-0000-000021000000}"/>
    <cellStyle name="Standard 2 3 2 3 2 6 2" xfId="802" xr:uid="{3C95BA8F-C3F2-4327-AADE-3B81539D3F33}"/>
    <cellStyle name="Standard 2 3 2 3 2 6 2 2" xfId="1954" xr:uid="{1D8D6579-91F5-4292-9904-347DCE85860F}"/>
    <cellStyle name="Standard 2 3 2 3 2 6 2 2 2" xfId="4451" xr:uid="{D2F395BF-AD0B-4F9D-AD46-5CD0D8B8E5C0}"/>
    <cellStyle name="Standard 2 3 2 3 2 6 2 2 2 2" xfId="9444" xr:uid="{EBDF5949-8836-46C7-A242-1FD3216B08B7}"/>
    <cellStyle name="Standard 2 3 2 3 2 6 2 2 3" xfId="6948" xr:uid="{5D4924E4-5F3D-40C8-99BA-527076F0EA87}"/>
    <cellStyle name="Standard 2 3 2 3 2 6 2 3" xfId="3299" xr:uid="{F148771F-7D29-4138-B3FC-E6182D2CF8DA}"/>
    <cellStyle name="Standard 2 3 2 3 2 6 2 3 2" xfId="8292" xr:uid="{4ABD50CE-4463-407E-A151-C5DF12D56053}"/>
    <cellStyle name="Standard 2 3 2 3 2 6 2 4" xfId="5796" xr:uid="{389DACBF-DCF0-42A9-946D-BF534E166248}"/>
    <cellStyle name="Standard 2 3 2 3 2 6 3" xfId="1378" xr:uid="{E5115D6C-8F2E-428B-8C9D-67659E463884}"/>
    <cellStyle name="Standard 2 3 2 3 2 6 3 2" xfId="3875" xr:uid="{5F3CDB9C-0047-4F5C-879E-812923CD6A6A}"/>
    <cellStyle name="Standard 2 3 2 3 2 6 3 2 2" xfId="8868" xr:uid="{2EBDCE15-75AE-4C42-AF42-3A30DBB6CB8C}"/>
    <cellStyle name="Standard 2 3 2 3 2 6 3 3" xfId="6372" xr:uid="{164FC8D4-1CAD-4939-8785-A234DBC3DF64}"/>
    <cellStyle name="Standard 2 3 2 3 2 6 4" xfId="2338" xr:uid="{0709F9D1-AD84-41FA-832D-6F842CE39819}"/>
    <cellStyle name="Standard 2 3 2 3 2 6 4 2" xfId="4835" xr:uid="{7CA29CA2-5125-48D8-AD8A-B90659527585}"/>
    <cellStyle name="Standard 2 3 2 3 2 6 4 2 2" xfId="9828" xr:uid="{53A97807-21F7-4A59-A903-1D9FF98E1F01}"/>
    <cellStyle name="Standard 2 3 2 3 2 6 4 3" xfId="7332" xr:uid="{54D0DF5D-EFA6-49C7-AF8D-10E70CECA963}"/>
    <cellStyle name="Standard 2 3 2 3 2 6 5" xfId="2723" xr:uid="{05FE8E00-9C73-4393-82AC-5F52186390E5}"/>
    <cellStyle name="Standard 2 3 2 3 2 6 5 2" xfId="7716" xr:uid="{A55EDA35-5CA9-4C94-8858-48D01A8F80FD}"/>
    <cellStyle name="Standard 2 3 2 3 2 6 6" xfId="5220" xr:uid="{923FE400-9B43-4DC8-822F-7E0BAA5E8B18}"/>
    <cellStyle name="Standard 2 3 2 3 2 7" xfId="418" xr:uid="{C451C1FC-BB4C-4DCF-9E76-37EF932A086D}"/>
    <cellStyle name="Standard 2 3 2 3 2 7 2" xfId="1570" xr:uid="{19DDFDB8-E012-4F6D-ACA8-463177D2E5AF}"/>
    <cellStyle name="Standard 2 3 2 3 2 7 2 2" xfId="4067" xr:uid="{993595A6-7865-4D41-BAD7-D59A3ADB4A47}"/>
    <cellStyle name="Standard 2 3 2 3 2 7 2 2 2" xfId="9060" xr:uid="{36B54B68-7B26-4593-98D4-FCAC1D4D1C66}"/>
    <cellStyle name="Standard 2 3 2 3 2 7 2 3" xfId="6564" xr:uid="{7EBC93E2-6762-4594-867D-709BE0242EBF}"/>
    <cellStyle name="Standard 2 3 2 3 2 7 3" xfId="2915" xr:uid="{E9020CB3-B946-43F1-B395-2D620559CBD7}"/>
    <cellStyle name="Standard 2 3 2 3 2 7 3 2" xfId="7908" xr:uid="{48CFB590-0381-42D6-9347-422BD5B08C6E}"/>
    <cellStyle name="Standard 2 3 2 3 2 7 4" xfId="5412" xr:uid="{4F084C70-3B7A-4E87-ADC0-5A6F0A9F11CB}"/>
    <cellStyle name="Standard 2 3 2 3 2 8" xfId="610" xr:uid="{CD8BF6F5-95BF-4AC8-9BA8-04B70517062F}"/>
    <cellStyle name="Standard 2 3 2 3 2 8 2" xfId="1762" xr:uid="{E6E71CC1-44A2-4A95-BE53-B29BCFF586EC}"/>
    <cellStyle name="Standard 2 3 2 3 2 8 2 2" xfId="4259" xr:uid="{F438DD7A-1DF0-4316-8AD9-2A2526D1B046}"/>
    <cellStyle name="Standard 2 3 2 3 2 8 2 2 2" xfId="9252" xr:uid="{B03C05C4-35F6-4A97-9A02-53AC28635C13}"/>
    <cellStyle name="Standard 2 3 2 3 2 8 2 3" xfId="6756" xr:uid="{FE62904A-E27A-40DC-A4A5-FAD9553B88B4}"/>
    <cellStyle name="Standard 2 3 2 3 2 8 3" xfId="3107" xr:uid="{20DEEFEE-DE7F-4490-AF53-AFCB9BC69339}"/>
    <cellStyle name="Standard 2 3 2 3 2 8 3 2" xfId="8100" xr:uid="{B99928D1-EFF7-4377-B9A2-47B3AFAC3072}"/>
    <cellStyle name="Standard 2 3 2 3 2 8 4" xfId="5604" xr:uid="{4E3BC185-175E-40FC-B5FD-5ECC2A6707B0}"/>
    <cellStyle name="Standard 2 3 2 3 2 9" xfId="994" xr:uid="{EB020AFA-7AFE-4F1C-AA88-8C3A27A4D91A}"/>
    <cellStyle name="Standard 2 3 2 3 2 9 2" xfId="3491" xr:uid="{F4BCF3FD-AB98-4A62-9784-ADB714CF3E40}"/>
    <cellStyle name="Standard 2 3 2 3 2 9 2 2" xfId="8484" xr:uid="{A5F41165-CA95-43C6-B962-777EF9C50D28}"/>
    <cellStyle name="Standard 2 3 2 3 2 9 3" xfId="5988" xr:uid="{AAAE354A-54E4-4283-B1F1-18FF53983985}"/>
    <cellStyle name="Standard 2 3 2 3 3" xfId="46" xr:uid="{00000000-0005-0000-0000-00000A000000}"/>
    <cellStyle name="Standard 2 3 2 3 3 10" xfId="5044" xr:uid="{FC7C4577-64E0-4210-8D4E-E36B34082EE7}"/>
    <cellStyle name="Standard 2 3 2 3 3 2" xfId="110" xr:uid="{00000000-0005-0000-0000-00000A000000}"/>
    <cellStyle name="Standard 2 3 2 3 3 2 2" xfId="272" xr:uid="{00000000-0005-0000-0000-00000A000000}"/>
    <cellStyle name="Standard 2 3 2 3 3 2 2 2" xfId="882" xr:uid="{6E8015F8-43FE-41C5-AB1B-53CB3F375E84}"/>
    <cellStyle name="Standard 2 3 2 3 3 2 2 2 2" xfId="2034" xr:uid="{66353A9D-14AE-427F-A839-BAF31687F486}"/>
    <cellStyle name="Standard 2 3 2 3 3 2 2 2 2 2" xfId="4531" xr:uid="{4FDE4C80-EDE7-4FEB-BC0E-3417D5F08EC4}"/>
    <cellStyle name="Standard 2 3 2 3 3 2 2 2 2 2 2" xfId="9524" xr:uid="{7BF9D52A-435F-464D-B265-27E94526DF25}"/>
    <cellStyle name="Standard 2 3 2 3 3 2 2 2 2 3" xfId="7028" xr:uid="{3D28977A-A6FE-4050-A9E9-5524C07CBAF0}"/>
    <cellStyle name="Standard 2 3 2 3 3 2 2 2 3" xfId="3379" xr:uid="{375418B3-3D9B-44C8-957C-ABAFBF684214}"/>
    <cellStyle name="Standard 2 3 2 3 3 2 2 2 3 2" xfId="8372" xr:uid="{FD304D4F-6FA5-4F4F-94EF-EA4BB67C27C5}"/>
    <cellStyle name="Standard 2 3 2 3 3 2 2 2 4" xfId="5876" xr:uid="{B3311AE9-1836-47B6-B288-91292A5BBFED}"/>
    <cellStyle name="Standard 2 3 2 3 3 2 2 3" xfId="1458" xr:uid="{7301AD3F-88B1-4113-A2EC-EC611014CEB0}"/>
    <cellStyle name="Standard 2 3 2 3 3 2 2 3 2" xfId="3955" xr:uid="{EFA21EA0-8AE8-4DD6-8BF9-A91F641CE2FE}"/>
    <cellStyle name="Standard 2 3 2 3 3 2 2 3 2 2" xfId="8948" xr:uid="{7747ED5E-870B-4957-8D29-E70D9F65486B}"/>
    <cellStyle name="Standard 2 3 2 3 3 2 2 3 3" xfId="6452" xr:uid="{7CB486A7-2304-492B-91B5-5B70E3D2DC4C}"/>
    <cellStyle name="Standard 2 3 2 3 3 2 2 4" xfId="2418" xr:uid="{89CA1E6A-A79E-4958-938F-54B6C25721E8}"/>
    <cellStyle name="Standard 2 3 2 3 3 2 2 4 2" xfId="4915" xr:uid="{4929465D-45E9-4A30-B4E0-75E41D701F5A}"/>
    <cellStyle name="Standard 2 3 2 3 3 2 2 4 2 2" xfId="9908" xr:uid="{0085A835-9CC4-401B-BD61-1A310507AAD6}"/>
    <cellStyle name="Standard 2 3 2 3 3 2 2 4 3" xfId="7412" xr:uid="{A91407AE-88C2-44AB-9C74-2561568A17EE}"/>
    <cellStyle name="Standard 2 3 2 3 3 2 2 5" xfId="2803" xr:uid="{D2F7310F-E9E4-4D48-AFF4-5654E28F9B0E}"/>
    <cellStyle name="Standard 2 3 2 3 3 2 2 5 2" xfId="7796" xr:uid="{2553558C-FFE1-42FA-8D7A-76DD9BA99534}"/>
    <cellStyle name="Standard 2 3 2 3 3 2 2 6" xfId="5300" xr:uid="{2D172449-0398-4EF1-B8A4-EDBCCADEF2A7}"/>
    <cellStyle name="Standard 2 3 2 3 3 2 3" xfId="498" xr:uid="{0C606390-1AA5-4877-B35E-CD5F526E7662}"/>
    <cellStyle name="Standard 2 3 2 3 3 2 3 2" xfId="1650" xr:uid="{9BDA8E3C-E6A6-4939-A130-DA856A46DA54}"/>
    <cellStyle name="Standard 2 3 2 3 3 2 3 2 2" xfId="4147" xr:uid="{D93458EA-EBB4-4343-A62F-46EE1DC2DC07}"/>
    <cellStyle name="Standard 2 3 2 3 3 2 3 2 2 2" xfId="9140" xr:uid="{B3BC0A25-DFAB-40AE-8897-7FFEB7A29EA4}"/>
    <cellStyle name="Standard 2 3 2 3 3 2 3 2 3" xfId="6644" xr:uid="{181A9D65-D73A-46DE-8E31-BA94EF54B710}"/>
    <cellStyle name="Standard 2 3 2 3 3 2 3 3" xfId="2995" xr:uid="{F63760C5-A8B5-40C6-AE35-3845F533AC0E}"/>
    <cellStyle name="Standard 2 3 2 3 3 2 3 3 2" xfId="7988" xr:uid="{BA3F0BE6-7C9C-4B07-8955-226427B87D38}"/>
    <cellStyle name="Standard 2 3 2 3 3 2 3 4" xfId="5492" xr:uid="{B6C5FE4B-4C8F-4C50-A780-D5BE9512E67C}"/>
    <cellStyle name="Standard 2 3 2 3 3 2 4" xfId="690" xr:uid="{8696F0CE-045B-4E44-AB3A-220357C0D379}"/>
    <cellStyle name="Standard 2 3 2 3 3 2 4 2" xfId="1842" xr:uid="{6E41A1DA-952D-469C-9610-832BB204BC8D}"/>
    <cellStyle name="Standard 2 3 2 3 3 2 4 2 2" xfId="4339" xr:uid="{6E827910-8F97-49BB-831D-7ED261288A13}"/>
    <cellStyle name="Standard 2 3 2 3 3 2 4 2 2 2" xfId="9332" xr:uid="{B35F9D0B-A2ED-4099-97E8-BEB5A4D3973F}"/>
    <cellStyle name="Standard 2 3 2 3 3 2 4 2 3" xfId="6836" xr:uid="{977B85C3-36F1-4671-853C-AA9E5A8DAD12}"/>
    <cellStyle name="Standard 2 3 2 3 3 2 4 3" xfId="3187" xr:uid="{6D51E079-D9F6-4865-A6A9-205935BE5B80}"/>
    <cellStyle name="Standard 2 3 2 3 3 2 4 3 2" xfId="8180" xr:uid="{60272000-5226-4DB0-85A4-CBC2B908A78F}"/>
    <cellStyle name="Standard 2 3 2 3 3 2 4 4" xfId="5684" xr:uid="{0A0E55BF-80AB-4EA2-BB5B-1F364102E1BA}"/>
    <cellStyle name="Standard 2 3 2 3 3 2 5" xfId="1074" xr:uid="{B58A3778-DD9A-407D-AFF3-F957624F7F02}"/>
    <cellStyle name="Standard 2 3 2 3 3 2 5 2" xfId="3571" xr:uid="{B44BCAEC-4FAE-4A83-A747-0004361E31E9}"/>
    <cellStyle name="Standard 2 3 2 3 3 2 5 2 2" xfId="8564" xr:uid="{DF86326C-BB95-4E69-BC93-8551AD6C3CB6}"/>
    <cellStyle name="Standard 2 3 2 3 3 2 5 3" xfId="6068" xr:uid="{9255D47E-D94C-4A3B-82E8-3B9A11067D03}"/>
    <cellStyle name="Standard 2 3 2 3 3 2 6" xfId="1266" xr:uid="{EB21040B-310B-448B-A965-0357E77244CF}"/>
    <cellStyle name="Standard 2 3 2 3 3 2 6 2" xfId="3763" xr:uid="{E2318455-B122-42A7-AF2F-B62475615781}"/>
    <cellStyle name="Standard 2 3 2 3 3 2 6 2 2" xfId="8756" xr:uid="{0363919F-6FA2-4F0A-96D8-C7BC9AF6CF0B}"/>
    <cellStyle name="Standard 2 3 2 3 3 2 6 3" xfId="6260" xr:uid="{00D6C9C9-6539-4558-AA4C-3316CA83F424}"/>
    <cellStyle name="Standard 2 3 2 3 3 2 7" xfId="2226" xr:uid="{9B5F6431-6B5F-45F8-BC13-BF3C06F54C0B}"/>
    <cellStyle name="Standard 2 3 2 3 3 2 7 2" xfId="4723" xr:uid="{938A06AA-3E2E-4608-A5EF-60E6A3B186E4}"/>
    <cellStyle name="Standard 2 3 2 3 3 2 7 2 2" xfId="9716" xr:uid="{62D4932B-A09D-4B9E-881E-8A88564D4E8B}"/>
    <cellStyle name="Standard 2 3 2 3 3 2 7 3" xfId="7220" xr:uid="{5425A8B3-44C1-4A35-82AE-4AD36FD46F4D}"/>
    <cellStyle name="Standard 2 3 2 3 3 2 8" xfId="2611" xr:uid="{5E855B81-1BDA-411D-9576-E4D7DDF906C6}"/>
    <cellStyle name="Standard 2 3 2 3 3 2 8 2" xfId="7604" xr:uid="{4F704485-9B56-4B70-84D0-E3DC565B8482}"/>
    <cellStyle name="Standard 2 3 2 3 3 2 9" xfId="5108" xr:uid="{8EF24BAB-98B0-4B12-BAF4-B4AFE800E220}"/>
    <cellStyle name="Standard 2 3 2 3 3 3" xfId="208" xr:uid="{00000000-0005-0000-0000-00000A000000}"/>
    <cellStyle name="Standard 2 3 2 3 3 3 2" xfId="818" xr:uid="{FBBF56E3-1EF1-472B-9DA3-6B5EEA753F09}"/>
    <cellStyle name="Standard 2 3 2 3 3 3 2 2" xfId="1970" xr:uid="{13DC31BC-B0C3-41CA-8837-B387051B8E58}"/>
    <cellStyle name="Standard 2 3 2 3 3 3 2 2 2" xfId="4467" xr:uid="{45B97454-47DF-4864-B58E-64BC02EB6091}"/>
    <cellStyle name="Standard 2 3 2 3 3 3 2 2 2 2" xfId="9460" xr:uid="{BFDA9000-FEEC-4780-AC56-2A16315F8256}"/>
    <cellStyle name="Standard 2 3 2 3 3 3 2 2 3" xfId="6964" xr:uid="{DE15B18E-B481-4CC7-8FB4-D0EE17C7A812}"/>
    <cellStyle name="Standard 2 3 2 3 3 3 2 3" xfId="3315" xr:uid="{F3559C57-5C8A-40E3-BCB0-4DE7C3BFDBF9}"/>
    <cellStyle name="Standard 2 3 2 3 3 3 2 3 2" xfId="8308" xr:uid="{5436A34C-3625-42F4-9F4F-26806BF5EA98}"/>
    <cellStyle name="Standard 2 3 2 3 3 3 2 4" xfId="5812" xr:uid="{02D5D581-9E1E-4B67-BD98-190E7DE55C0C}"/>
    <cellStyle name="Standard 2 3 2 3 3 3 3" xfId="1394" xr:uid="{96CC549B-FAF9-4BB7-B8C4-369163C0563C}"/>
    <cellStyle name="Standard 2 3 2 3 3 3 3 2" xfId="3891" xr:uid="{FC81BBC9-9733-4E28-86AD-BEE9CBDC074B}"/>
    <cellStyle name="Standard 2 3 2 3 3 3 3 2 2" xfId="8884" xr:uid="{15AAD671-41D4-40E3-9255-A5F66D72300C}"/>
    <cellStyle name="Standard 2 3 2 3 3 3 3 3" xfId="6388" xr:uid="{1396E06A-0852-420D-81B1-4DE616756D43}"/>
    <cellStyle name="Standard 2 3 2 3 3 3 4" xfId="2354" xr:uid="{7B2D5699-0259-4067-B419-D618AD0DD307}"/>
    <cellStyle name="Standard 2 3 2 3 3 3 4 2" xfId="4851" xr:uid="{E293BE28-1CCB-48DB-8CBE-9B7848FD776E}"/>
    <cellStyle name="Standard 2 3 2 3 3 3 4 2 2" xfId="9844" xr:uid="{41F4DD09-C59D-4950-B17F-425F721DD0F5}"/>
    <cellStyle name="Standard 2 3 2 3 3 3 4 3" xfId="7348" xr:uid="{0FFD43BC-4E11-4AAE-87FE-BC10B7181DB0}"/>
    <cellStyle name="Standard 2 3 2 3 3 3 5" xfId="2739" xr:uid="{E5264529-1913-4E6E-B787-DD608CF2E3DF}"/>
    <cellStyle name="Standard 2 3 2 3 3 3 5 2" xfId="7732" xr:uid="{64191D4D-5F48-4A8B-927E-D08042089DEF}"/>
    <cellStyle name="Standard 2 3 2 3 3 3 6" xfId="5236" xr:uid="{3AEC2042-52BB-4143-BE0F-59E439A8C11E}"/>
    <cellStyle name="Standard 2 3 2 3 3 4" xfId="434" xr:uid="{3D241717-3EF3-4E0F-8F71-83078F8FF0AD}"/>
    <cellStyle name="Standard 2 3 2 3 3 4 2" xfId="1586" xr:uid="{CD605A02-5A98-4D64-8CB8-15738A6A9767}"/>
    <cellStyle name="Standard 2 3 2 3 3 4 2 2" xfId="4083" xr:uid="{4A50A816-7F7F-4067-AE89-EC871D503834}"/>
    <cellStyle name="Standard 2 3 2 3 3 4 2 2 2" xfId="9076" xr:uid="{94510789-A13E-4D55-BD28-69868C353F0D}"/>
    <cellStyle name="Standard 2 3 2 3 3 4 2 3" xfId="6580" xr:uid="{91F1B4D4-C174-4D00-9F54-BE683855B5A2}"/>
    <cellStyle name="Standard 2 3 2 3 3 4 3" xfId="2931" xr:uid="{C2DE9CA1-A476-46BF-BEBC-CA6F8B46C3DC}"/>
    <cellStyle name="Standard 2 3 2 3 3 4 3 2" xfId="7924" xr:uid="{F0F6C852-2BDB-4538-95BB-C26FB0EE1BC2}"/>
    <cellStyle name="Standard 2 3 2 3 3 4 4" xfId="5428" xr:uid="{C6BC01D7-D729-4463-B86B-312EC8466949}"/>
    <cellStyle name="Standard 2 3 2 3 3 5" xfId="626" xr:uid="{62A14D98-C306-4C58-978C-AB9831231F1B}"/>
    <cellStyle name="Standard 2 3 2 3 3 5 2" xfId="1778" xr:uid="{F1FADF18-F36A-407E-864A-6D2665563E21}"/>
    <cellStyle name="Standard 2 3 2 3 3 5 2 2" xfId="4275" xr:uid="{5372E83D-E154-4C5E-9CF4-E7C0EB052152}"/>
    <cellStyle name="Standard 2 3 2 3 3 5 2 2 2" xfId="9268" xr:uid="{365AF18D-77B5-4D04-85AF-9908F0696BED}"/>
    <cellStyle name="Standard 2 3 2 3 3 5 2 3" xfId="6772" xr:uid="{CADFEA80-1A8E-4A9F-AEDA-31D6EE25B96F}"/>
    <cellStyle name="Standard 2 3 2 3 3 5 3" xfId="3123" xr:uid="{8DE7788D-B87C-48F4-B9C9-F3E98C447824}"/>
    <cellStyle name="Standard 2 3 2 3 3 5 3 2" xfId="8116" xr:uid="{144C86C1-9D63-4FC6-BA20-583A08E456F1}"/>
    <cellStyle name="Standard 2 3 2 3 3 5 4" xfId="5620" xr:uid="{5329BB69-ABB4-4CBA-8E00-45156CD8B3A5}"/>
    <cellStyle name="Standard 2 3 2 3 3 6" xfId="1010" xr:uid="{9961B577-211C-477E-87C5-8997E869294B}"/>
    <cellStyle name="Standard 2 3 2 3 3 6 2" xfId="3507" xr:uid="{9A2BDAC7-72CF-4AE7-BEA9-292B62F7F64E}"/>
    <cellStyle name="Standard 2 3 2 3 3 6 2 2" xfId="8500" xr:uid="{CB305454-89D3-4BEE-A46B-C93E46E0F7C2}"/>
    <cellStyle name="Standard 2 3 2 3 3 6 3" xfId="6004" xr:uid="{467EAEAE-7442-462B-B8F4-492CF29E2503}"/>
    <cellStyle name="Standard 2 3 2 3 3 7" xfId="1202" xr:uid="{B6E34EB0-C2D7-4818-A8E5-714CDE66B135}"/>
    <cellStyle name="Standard 2 3 2 3 3 7 2" xfId="3699" xr:uid="{4EFC3FA2-2AAD-406F-A8F1-EA753D295474}"/>
    <cellStyle name="Standard 2 3 2 3 3 7 2 2" xfId="8692" xr:uid="{04118BC9-D052-44DA-9E03-8B034D50189C}"/>
    <cellStyle name="Standard 2 3 2 3 3 7 3" xfId="6196" xr:uid="{C8515F69-D1EC-4330-8426-2653B6AE2E7F}"/>
    <cellStyle name="Standard 2 3 2 3 3 8" xfId="2162" xr:uid="{568723B9-5523-4859-A19B-8685478858CE}"/>
    <cellStyle name="Standard 2 3 2 3 3 8 2" xfId="4659" xr:uid="{D3EF6224-E466-4440-89AC-DB010F750CC0}"/>
    <cellStyle name="Standard 2 3 2 3 3 8 2 2" xfId="9652" xr:uid="{23D88119-08A7-44CE-ADC9-68AE0FE96FBD}"/>
    <cellStyle name="Standard 2 3 2 3 3 8 3" xfId="7156" xr:uid="{0724629D-8DF7-45B5-A4A6-679039B89490}"/>
    <cellStyle name="Standard 2 3 2 3 3 9" xfId="2547" xr:uid="{7942B96A-A11A-4BD8-B0E9-0773E3573D1D}"/>
    <cellStyle name="Standard 2 3 2 3 3 9 2" xfId="7540" xr:uid="{F365CE08-C3B2-42CD-87EC-1D1FF975C285}"/>
    <cellStyle name="Standard 2 3 2 3 4" xfId="78" xr:uid="{00000000-0005-0000-0000-00000A000000}"/>
    <cellStyle name="Standard 2 3 2 3 4 2" xfId="240" xr:uid="{00000000-0005-0000-0000-00000A000000}"/>
    <cellStyle name="Standard 2 3 2 3 4 2 2" xfId="850" xr:uid="{CF739FEA-DD48-439A-A360-9D01B787525D}"/>
    <cellStyle name="Standard 2 3 2 3 4 2 2 2" xfId="2002" xr:uid="{7C91344C-7F59-446F-AA05-12F03B3E0DE0}"/>
    <cellStyle name="Standard 2 3 2 3 4 2 2 2 2" xfId="4499" xr:uid="{547E8109-6198-452B-AE77-FE4BE8FFAC8F}"/>
    <cellStyle name="Standard 2 3 2 3 4 2 2 2 2 2" xfId="9492" xr:uid="{B0F789A6-811E-41AC-AF8C-1557476A1378}"/>
    <cellStyle name="Standard 2 3 2 3 4 2 2 2 3" xfId="6996" xr:uid="{83BD7C35-C656-4F8A-A094-D8010DB46134}"/>
    <cellStyle name="Standard 2 3 2 3 4 2 2 3" xfId="3347" xr:uid="{0D100CDE-8490-47A0-B11F-46D161413176}"/>
    <cellStyle name="Standard 2 3 2 3 4 2 2 3 2" xfId="8340" xr:uid="{FA25938E-3802-4879-9CB5-E861790B7225}"/>
    <cellStyle name="Standard 2 3 2 3 4 2 2 4" xfId="5844" xr:uid="{07D7113A-D9E7-4E8A-A273-A229ECC57FE6}"/>
    <cellStyle name="Standard 2 3 2 3 4 2 3" xfId="1426" xr:uid="{AA141427-3227-4E19-BB89-BA15DB43196C}"/>
    <cellStyle name="Standard 2 3 2 3 4 2 3 2" xfId="3923" xr:uid="{8B68BBFD-CD16-4899-9745-284E4C978B0D}"/>
    <cellStyle name="Standard 2 3 2 3 4 2 3 2 2" xfId="8916" xr:uid="{75CE6E02-A309-4E93-A885-D3B053231445}"/>
    <cellStyle name="Standard 2 3 2 3 4 2 3 3" xfId="6420" xr:uid="{BBCB485D-2FA8-4BF5-892D-246463DE223E}"/>
    <cellStyle name="Standard 2 3 2 3 4 2 4" xfId="2386" xr:uid="{821A8D7A-3D0F-400A-8789-7D3C47D9EB7F}"/>
    <cellStyle name="Standard 2 3 2 3 4 2 4 2" xfId="4883" xr:uid="{BF5B8B36-049A-46B3-AF37-B8A9DC3DA70C}"/>
    <cellStyle name="Standard 2 3 2 3 4 2 4 2 2" xfId="9876" xr:uid="{6382D973-E3F6-4360-BAA5-E946D7CF5F16}"/>
    <cellStyle name="Standard 2 3 2 3 4 2 4 3" xfId="7380" xr:uid="{2F3D625F-C93A-4DEC-BE14-6E88830A6E6C}"/>
    <cellStyle name="Standard 2 3 2 3 4 2 5" xfId="2771" xr:uid="{1B46DB93-459D-473C-8776-C5B2C4EDD6A4}"/>
    <cellStyle name="Standard 2 3 2 3 4 2 5 2" xfId="7764" xr:uid="{D60E236C-73BD-4278-9FA8-E17AB13E9F54}"/>
    <cellStyle name="Standard 2 3 2 3 4 2 6" xfId="5268" xr:uid="{4EC00E5B-3B00-4C39-8A03-7FAFA383CFCB}"/>
    <cellStyle name="Standard 2 3 2 3 4 3" xfId="466" xr:uid="{234E09DF-8CF8-401E-8F9D-A6ACBB4860B8}"/>
    <cellStyle name="Standard 2 3 2 3 4 3 2" xfId="1618" xr:uid="{E3E3A795-DDD9-4852-866E-4EC094BC25BD}"/>
    <cellStyle name="Standard 2 3 2 3 4 3 2 2" xfId="4115" xr:uid="{185C679F-A396-4F25-BD16-CE574A0AB31D}"/>
    <cellStyle name="Standard 2 3 2 3 4 3 2 2 2" xfId="9108" xr:uid="{4325D512-F2AA-4F92-8094-B3A85B2FBCD0}"/>
    <cellStyle name="Standard 2 3 2 3 4 3 2 3" xfId="6612" xr:uid="{C1A60DDF-F129-4835-A0BA-B0F73D9A7D36}"/>
    <cellStyle name="Standard 2 3 2 3 4 3 3" xfId="2963" xr:uid="{15A209A2-FCF5-4462-8335-DA62FB4AFD67}"/>
    <cellStyle name="Standard 2 3 2 3 4 3 3 2" xfId="7956" xr:uid="{27A29438-03F3-4ABC-A253-74E9F00B075A}"/>
    <cellStyle name="Standard 2 3 2 3 4 3 4" xfId="5460" xr:uid="{9CE8A825-8ACF-44AE-8BED-12915646FDED}"/>
    <cellStyle name="Standard 2 3 2 3 4 4" xfId="658" xr:uid="{5D8AB0A8-28E2-4DEA-B47D-A1771DDF9ABB}"/>
    <cellStyle name="Standard 2 3 2 3 4 4 2" xfId="1810" xr:uid="{25C43D5C-7A65-45B6-BDAD-9AB07A21C9BF}"/>
    <cellStyle name="Standard 2 3 2 3 4 4 2 2" xfId="4307" xr:uid="{EBCE5445-0845-4DA7-BF63-0369BEAC54D1}"/>
    <cellStyle name="Standard 2 3 2 3 4 4 2 2 2" xfId="9300" xr:uid="{CAFDD644-B563-4DF4-9C04-48C0CDB478D9}"/>
    <cellStyle name="Standard 2 3 2 3 4 4 2 3" xfId="6804" xr:uid="{7F1BB964-7CE7-44EA-9C63-6B1DAAAEC1FD}"/>
    <cellStyle name="Standard 2 3 2 3 4 4 3" xfId="3155" xr:uid="{1CF7F425-E42A-4D86-BB7F-F4DBD4174ED1}"/>
    <cellStyle name="Standard 2 3 2 3 4 4 3 2" xfId="8148" xr:uid="{6A643BA9-93C4-4918-B7B0-C0BE3C0E483E}"/>
    <cellStyle name="Standard 2 3 2 3 4 4 4" xfId="5652" xr:uid="{9F115C1D-C51B-4D81-B0A6-CE58E8BC6F4B}"/>
    <cellStyle name="Standard 2 3 2 3 4 5" xfId="1042" xr:uid="{654E059A-2825-4917-8665-1C0171142FD3}"/>
    <cellStyle name="Standard 2 3 2 3 4 5 2" xfId="3539" xr:uid="{CEDA86E7-22C3-428E-A268-4BB980CFF73F}"/>
    <cellStyle name="Standard 2 3 2 3 4 5 2 2" xfId="8532" xr:uid="{A72F40EE-B3B5-4608-BB31-4AD0C972334A}"/>
    <cellStyle name="Standard 2 3 2 3 4 5 3" xfId="6036" xr:uid="{1EC79812-4020-4B6D-B7FF-E1AC8B3616DB}"/>
    <cellStyle name="Standard 2 3 2 3 4 6" xfId="1234" xr:uid="{4B7E0033-248B-4F7E-B875-5F35DD379662}"/>
    <cellStyle name="Standard 2 3 2 3 4 6 2" xfId="3731" xr:uid="{53160FF5-8E2F-45D7-B380-3166993A5181}"/>
    <cellStyle name="Standard 2 3 2 3 4 6 2 2" xfId="8724" xr:uid="{F7C983FE-F605-406B-886E-A08305BF6C7C}"/>
    <cellStyle name="Standard 2 3 2 3 4 6 3" xfId="6228" xr:uid="{B4165EC8-CD5B-4735-A54E-7092E463031F}"/>
    <cellStyle name="Standard 2 3 2 3 4 7" xfId="2194" xr:uid="{818582F5-1792-4899-935F-BB986835924C}"/>
    <cellStyle name="Standard 2 3 2 3 4 7 2" xfId="4691" xr:uid="{DFE14B46-3B9F-469E-B050-B2BEF6238DB5}"/>
    <cellStyle name="Standard 2 3 2 3 4 7 2 2" xfId="9684" xr:uid="{37554BF6-7747-418C-83CB-A9E45CD6A316}"/>
    <cellStyle name="Standard 2 3 2 3 4 7 3" xfId="7188" xr:uid="{7ACDD991-CA9D-46EB-8FD0-27DCECC8354F}"/>
    <cellStyle name="Standard 2 3 2 3 4 8" xfId="2579" xr:uid="{F40331EC-F107-4D01-86B2-1EBA0DCCFA76}"/>
    <cellStyle name="Standard 2 3 2 3 4 8 2" xfId="7572" xr:uid="{76AC5FDD-CD21-47CB-A050-3499701A9C90}"/>
    <cellStyle name="Standard 2 3 2 3 4 9" xfId="5076" xr:uid="{54704159-3771-4189-AEFF-5FD8E2A8F229}"/>
    <cellStyle name="Standard 2 3 2 3 5" xfId="142" xr:uid="{00000000-0005-0000-0000-00000A000000}"/>
    <cellStyle name="Standard 2 3 2 3 5 2" xfId="304" xr:uid="{00000000-0005-0000-0000-00000A000000}"/>
    <cellStyle name="Standard 2 3 2 3 5 2 2" xfId="914" xr:uid="{E84F5B78-C9B3-48EF-A59D-162083882730}"/>
    <cellStyle name="Standard 2 3 2 3 5 2 2 2" xfId="2066" xr:uid="{FC3DDF04-E7CC-4A8C-B017-69A181082B6D}"/>
    <cellStyle name="Standard 2 3 2 3 5 2 2 2 2" xfId="4563" xr:uid="{0E25E576-3EA1-46F7-8B42-C71BC79C0DD4}"/>
    <cellStyle name="Standard 2 3 2 3 5 2 2 2 2 2" xfId="9556" xr:uid="{1257322A-8E4E-42CD-ACC5-B77D3EF08B00}"/>
    <cellStyle name="Standard 2 3 2 3 5 2 2 2 3" xfId="7060" xr:uid="{6460950A-CB97-4E2E-89E6-D95D09591D65}"/>
    <cellStyle name="Standard 2 3 2 3 5 2 2 3" xfId="3411" xr:uid="{7960103C-049A-415E-BB00-BFA31E18FBDD}"/>
    <cellStyle name="Standard 2 3 2 3 5 2 2 3 2" xfId="8404" xr:uid="{3C73FBE7-1C0C-4697-A142-D8D69454B7B4}"/>
    <cellStyle name="Standard 2 3 2 3 5 2 2 4" xfId="5908" xr:uid="{F27593A5-5089-4C31-B5D8-04780C2BF57B}"/>
    <cellStyle name="Standard 2 3 2 3 5 2 3" xfId="1490" xr:uid="{D4DA73A0-6E70-4F9F-A025-30D27E54A708}"/>
    <cellStyle name="Standard 2 3 2 3 5 2 3 2" xfId="3987" xr:uid="{155DE76F-E8EB-4ED9-9FB0-EC18577768CD}"/>
    <cellStyle name="Standard 2 3 2 3 5 2 3 2 2" xfId="8980" xr:uid="{D490E4C1-DD68-4CB7-B354-27A9D345AF04}"/>
    <cellStyle name="Standard 2 3 2 3 5 2 3 3" xfId="6484" xr:uid="{1DD5CFA2-4685-4CA1-9DA5-2E21E6315C30}"/>
    <cellStyle name="Standard 2 3 2 3 5 2 4" xfId="2450" xr:uid="{0A475FB3-C1D3-4FDF-A0F2-7FCC8B94F52A}"/>
    <cellStyle name="Standard 2 3 2 3 5 2 4 2" xfId="4947" xr:uid="{0D16CF06-BFAA-4838-AE12-DCCEBDB707F1}"/>
    <cellStyle name="Standard 2 3 2 3 5 2 4 2 2" xfId="9940" xr:uid="{7B102D71-2250-4177-901D-FCA737697F3B}"/>
    <cellStyle name="Standard 2 3 2 3 5 2 4 3" xfId="7444" xr:uid="{2C32DD54-5FC4-41D3-9E21-3DC1EA6ECA84}"/>
    <cellStyle name="Standard 2 3 2 3 5 2 5" xfId="2835" xr:uid="{6EDC1821-6F0E-4388-AD41-44BD00A60BAD}"/>
    <cellStyle name="Standard 2 3 2 3 5 2 5 2" xfId="7828" xr:uid="{DB5B35D3-E9CF-4645-B679-D12D6EE6A829}"/>
    <cellStyle name="Standard 2 3 2 3 5 2 6" xfId="5332" xr:uid="{41F33725-DA3C-4623-BB66-3F1F433A7BDB}"/>
    <cellStyle name="Standard 2 3 2 3 5 3" xfId="530" xr:uid="{AFCB0705-3E29-43AD-A5AA-4E81ED1A6ED9}"/>
    <cellStyle name="Standard 2 3 2 3 5 3 2" xfId="1682" xr:uid="{A047AB08-BB82-4FA2-9F8A-5D7211BE9728}"/>
    <cellStyle name="Standard 2 3 2 3 5 3 2 2" xfId="4179" xr:uid="{FB995AB1-9BC0-4078-A33B-1FCED0F250FE}"/>
    <cellStyle name="Standard 2 3 2 3 5 3 2 2 2" xfId="9172" xr:uid="{755D3B52-2F0B-4F0C-AD61-855B03E0DC88}"/>
    <cellStyle name="Standard 2 3 2 3 5 3 2 3" xfId="6676" xr:uid="{C6142C20-39F7-499C-9DCA-617A7B3D1E8C}"/>
    <cellStyle name="Standard 2 3 2 3 5 3 3" xfId="3027" xr:uid="{18755891-08D6-4EE8-BB58-722F0F16BF42}"/>
    <cellStyle name="Standard 2 3 2 3 5 3 3 2" xfId="8020" xr:uid="{7A3D43C0-ED27-46D7-BB64-01C76B476CA6}"/>
    <cellStyle name="Standard 2 3 2 3 5 3 4" xfId="5524" xr:uid="{423FC2F5-0A25-49DD-9338-ED152979FA45}"/>
    <cellStyle name="Standard 2 3 2 3 5 4" xfId="722" xr:uid="{F0117B15-CF89-4572-8F52-77BDB28FD7AF}"/>
    <cellStyle name="Standard 2 3 2 3 5 4 2" xfId="1874" xr:uid="{CFF9C3B4-3EF3-4C07-A21D-621EE64693BB}"/>
    <cellStyle name="Standard 2 3 2 3 5 4 2 2" xfId="4371" xr:uid="{BB1A99FD-3F93-499A-B153-3FBE30E6864E}"/>
    <cellStyle name="Standard 2 3 2 3 5 4 2 2 2" xfId="9364" xr:uid="{CFCCF65A-AAA7-49B7-BE24-F3D96344A3E2}"/>
    <cellStyle name="Standard 2 3 2 3 5 4 2 3" xfId="6868" xr:uid="{13B8B16E-1496-473D-B8C8-5E4D4FEFF456}"/>
    <cellStyle name="Standard 2 3 2 3 5 4 3" xfId="3219" xr:uid="{2A972248-FEE9-4E80-9753-8ADA232D3F1B}"/>
    <cellStyle name="Standard 2 3 2 3 5 4 3 2" xfId="8212" xr:uid="{0326D4FB-BFFF-4999-9367-883C3536ADD8}"/>
    <cellStyle name="Standard 2 3 2 3 5 4 4" xfId="5716" xr:uid="{C87DB3ED-9832-45DE-8E0D-FF1C7AFAF05A}"/>
    <cellStyle name="Standard 2 3 2 3 5 5" xfId="1106" xr:uid="{CE31E198-279A-4DB3-9A4C-8AC48054EC25}"/>
    <cellStyle name="Standard 2 3 2 3 5 5 2" xfId="3603" xr:uid="{49738C85-0A4F-4B2C-A1E4-D08B4D3D6429}"/>
    <cellStyle name="Standard 2 3 2 3 5 5 2 2" xfId="8596" xr:uid="{3F38A8CC-62AC-499C-B228-49C9A99C5CC0}"/>
    <cellStyle name="Standard 2 3 2 3 5 5 3" xfId="6100" xr:uid="{4BC78054-CFC1-4E5E-AB94-7F207B2E1F7F}"/>
    <cellStyle name="Standard 2 3 2 3 5 6" xfId="1298" xr:uid="{9CD546C1-77C7-4C11-8C44-C64B7DB5ED8E}"/>
    <cellStyle name="Standard 2 3 2 3 5 6 2" xfId="3795" xr:uid="{D5E9990D-E7A2-42BA-A257-CD62632E3D53}"/>
    <cellStyle name="Standard 2 3 2 3 5 6 2 2" xfId="8788" xr:uid="{E962FC96-D377-47F3-96DE-EA69246C3136}"/>
    <cellStyle name="Standard 2 3 2 3 5 6 3" xfId="6292" xr:uid="{9A801DB4-8A51-442B-92D9-E4A3E00E1776}"/>
    <cellStyle name="Standard 2 3 2 3 5 7" xfId="2258" xr:uid="{23EEBA43-B8B6-4786-AB28-0E6EBCA743E0}"/>
    <cellStyle name="Standard 2 3 2 3 5 7 2" xfId="4755" xr:uid="{B6885929-E1BD-4805-B8E4-7C886F25EBDD}"/>
    <cellStyle name="Standard 2 3 2 3 5 7 2 2" xfId="9748" xr:uid="{0CEC133C-40CA-49A0-82CB-CB331B7275D0}"/>
    <cellStyle name="Standard 2 3 2 3 5 7 3" xfId="7252" xr:uid="{3E5D3F10-B0C7-401E-9CB9-AE4EF7175BB5}"/>
    <cellStyle name="Standard 2 3 2 3 5 8" xfId="2643" xr:uid="{32BF6648-72AD-4094-ADCC-718C8DFF29F5}"/>
    <cellStyle name="Standard 2 3 2 3 5 8 2" xfId="7636" xr:uid="{7774E347-92FC-4EE2-8770-600BB666DC80}"/>
    <cellStyle name="Standard 2 3 2 3 5 9" xfId="5140" xr:uid="{A8A9A41D-C286-4E95-9210-8E384218BA56}"/>
    <cellStyle name="Standard 2 3 2 3 6" xfId="174" xr:uid="{00000000-0005-0000-0000-00000A000000}"/>
    <cellStyle name="Standard 2 3 2 3 6 2" xfId="370" xr:uid="{00000000-0005-0000-0000-00002B000000}"/>
    <cellStyle name="Standard 2 3 2 3 6 2 2" xfId="946" xr:uid="{3B6EADDE-31C7-4C6A-972A-427D68BA1875}"/>
    <cellStyle name="Standard 2 3 2 3 6 2 2 2" xfId="2098" xr:uid="{DCEA1022-E7A0-4350-83FF-E7AC769534C3}"/>
    <cellStyle name="Standard 2 3 2 3 6 2 2 2 2" xfId="4595" xr:uid="{641D578F-8DEA-4C23-A5D8-843E0BA64B09}"/>
    <cellStyle name="Standard 2 3 2 3 6 2 2 2 2 2" xfId="9588" xr:uid="{DC4E1458-5F1A-4C4F-A046-D16BA1FDCC0B}"/>
    <cellStyle name="Standard 2 3 2 3 6 2 2 2 3" xfId="7092" xr:uid="{2F3FF978-6954-4378-8EA0-D525CDE0FA00}"/>
    <cellStyle name="Standard 2 3 2 3 6 2 2 3" xfId="3443" xr:uid="{14AD3424-493B-4E11-BC03-DA6EA5A3D335}"/>
    <cellStyle name="Standard 2 3 2 3 6 2 2 3 2" xfId="8436" xr:uid="{9131903B-858E-4B4E-B0C4-EA22B351460F}"/>
    <cellStyle name="Standard 2 3 2 3 6 2 2 4" xfId="5940" xr:uid="{6177967A-17E4-4FD6-843F-64B509F59729}"/>
    <cellStyle name="Standard 2 3 2 3 6 2 3" xfId="1522" xr:uid="{F074DC9C-8524-4D8F-A7AE-B17EF7263ED4}"/>
    <cellStyle name="Standard 2 3 2 3 6 2 3 2" xfId="4019" xr:uid="{C7A24335-84FD-4650-8971-F4AE5D39B86E}"/>
    <cellStyle name="Standard 2 3 2 3 6 2 3 2 2" xfId="9012" xr:uid="{3511F37E-AF1C-4A44-A8E9-252D03EA287A}"/>
    <cellStyle name="Standard 2 3 2 3 6 2 3 3" xfId="6516" xr:uid="{4468A916-4E54-45BD-BA1D-A6F03D4BD02B}"/>
    <cellStyle name="Standard 2 3 2 3 6 2 4" xfId="2482" xr:uid="{FD7718F0-CD35-4FA5-9A86-A89F0977F4AE}"/>
    <cellStyle name="Standard 2 3 2 3 6 2 4 2" xfId="4979" xr:uid="{606CD086-EA21-4AE5-A8C2-92AE68164AB6}"/>
    <cellStyle name="Standard 2 3 2 3 6 2 4 2 2" xfId="9972" xr:uid="{122697EB-FBE3-453D-937A-FB1813622FB6}"/>
    <cellStyle name="Standard 2 3 2 3 6 2 4 3" xfId="7476" xr:uid="{332EA19C-6C84-4538-A6B2-F3CE97175370}"/>
    <cellStyle name="Standard 2 3 2 3 6 2 5" xfId="2867" xr:uid="{C8C98FCE-A96F-4239-B8C4-DF347FE28485}"/>
    <cellStyle name="Standard 2 3 2 3 6 2 5 2" xfId="7860" xr:uid="{614D6B59-40FA-49E5-9DE5-F8A4AA8E727B}"/>
    <cellStyle name="Standard 2 3 2 3 6 2 6" xfId="5364" xr:uid="{C4AD4217-0C65-4345-942F-CC0BCC881B5F}"/>
    <cellStyle name="Standard 2 3 2 3 6 3" xfId="562" xr:uid="{2F25093F-BA26-4693-9C18-7A9446FE227B}"/>
    <cellStyle name="Standard 2 3 2 3 6 3 2" xfId="1714" xr:uid="{99241809-EAA6-4D24-81C2-B4F615B414A2}"/>
    <cellStyle name="Standard 2 3 2 3 6 3 2 2" xfId="4211" xr:uid="{BD8F983A-D10B-4511-95E6-9B6D25399E26}"/>
    <cellStyle name="Standard 2 3 2 3 6 3 2 2 2" xfId="9204" xr:uid="{21F6DF0A-7AF5-4F84-A36D-21317516086D}"/>
    <cellStyle name="Standard 2 3 2 3 6 3 2 3" xfId="6708" xr:uid="{C55BBBB2-F019-4F7C-8DBF-9899A2A5EF59}"/>
    <cellStyle name="Standard 2 3 2 3 6 3 3" xfId="3059" xr:uid="{A125E838-7B4A-400A-9E67-97974970715D}"/>
    <cellStyle name="Standard 2 3 2 3 6 3 3 2" xfId="8052" xr:uid="{ED70E92F-4A02-42C8-A36B-E2752592DCA9}"/>
    <cellStyle name="Standard 2 3 2 3 6 3 4" xfId="5556" xr:uid="{DB53828D-2FAE-41D3-AC88-34799DAB57A3}"/>
    <cellStyle name="Standard 2 3 2 3 6 4" xfId="754" xr:uid="{AB8FCAA6-2C7A-4C03-9F2E-9733AE43B22C}"/>
    <cellStyle name="Standard 2 3 2 3 6 4 2" xfId="1906" xr:uid="{1369E697-01E1-416A-B3A9-13D466115AD7}"/>
    <cellStyle name="Standard 2 3 2 3 6 4 2 2" xfId="4403" xr:uid="{FEFC006F-079C-49AB-9B69-0817E8F46BE8}"/>
    <cellStyle name="Standard 2 3 2 3 6 4 2 2 2" xfId="9396" xr:uid="{511B63B6-8775-482E-BE8C-F9D787373DBD}"/>
    <cellStyle name="Standard 2 3 2 3 6 4 2 3" xfId="6900" xr:uid="{79854ACE-B37E-4E64-AB99-325F05294BE3}"/>
    <cellStyle name="Standard 2 3 2 3 6 4 3" xfId="3251" xr:uid="{A3059861-B5C0-4248-8C0B-22466AB6A307}"/>
    <cellStyle name="Standard 2 3 2 3 6 4 3 2" xfId="8244" xr:uid="{E9849C2C-4777-492B-A7AC-C41FECE7EF70}"/>
    <cellStyle name="Standard 2 3 2 3 6 4 4" xfId="5748" xr:uid="{E8BCE72C-0B93-4E39-9BDE-3FCACA6CC718}"/>
    <cellStyle name="Standard 2 3 2 3 6 5" xfId="1138" xr:uid="{BB66529D-3386-45A8-A7A4-750A1F086A25}"/>
    <cellStyle name="Standard 2 3 2 3 6 5 2" xfId="3635" xr:uid="{E885A83C-B3F7-4F1C-A0B7-D92505684157}"/>
    <cellStyle name="Standard 2 3 2 3 6 5 2 2" xfId="8628" xr:uid="{7AA4775A-195D-469B-90EB-F161B53852A4}"/>
    <cellStyle name="Standard 2 3 2 3 6 5 3" xfId="6132" xr:uid="{5E255BA6-7479-47C4-B245-F50A6B0BEBCE}"/>
    <cellStyle name="Standard 2 3 2 3 6 6" xfId="1330" xr:uid="{E48273BC-E658-48A0-8E44-9535ED8061C5}"/>
    <cellStyle name="Standard 2 3 2 3 6 6 2" xfId="3827" xr:uid="{8F19C4C4-71C4-4527-BA85-ABCE50C9BBD3}"/>
    <cellStyle name="Standard 2 3 2 3 6 6 2 2" xfId="8820" xr:uid="{F25ACC85-8317-48B2-912E-F2C40F9A95F9}"/>
    <cellStyle name="Standard 2 3 2 3 6 6 3" xfId="6324" xr:uid="{18963983-E425-43F3-B6FA-EC5BE8C98918}"/>
    <cellStyle name="Standard 2 3 2 3 6 7" xfId="2290" xr:uid="{CBC86802-ECB1-45B3-BC96-2B927C03C769}"/>
    <cellStyle name="Standard 2 3 2 3 6 7 2" xfId="4787" xr:uid="{61C43C0A-537B-4C3F-B753-DF254A378404}"/>
    <cellStyle name="Standard 2 3 2 3 6 7 2 2" xfId="9780" xr:uid="{5B21DC4B-2FF8-4B04-84FE-93C0341BE46C}"/>
    <cellStyle name="Standard 2 3 2 3 6 7 3" xfId="7284" xr:uid="{99FEB89A-C793-4003-9640-B06F895A026C}"/>
    <cellStyle name="Standard 2 3 2 3 6 8" xfId="2675" xr:uid="{633A9D14-E02E-418B-BA62-76DAB73414BA}"/>
    <cellStyle name="Standard 2 3 2 3 6 8 2" xfId="7668" xr:uid="{AFB84D89-50B7-4D3C-80BD-E6CEF7BE2F30}"/>
    <cellStyle name="Standard 2 3 2 3 6 9" xfId="5172" xr:uid="{C9B94904-F470-402A-9B3D-52B1CFBC0712}"/>
    <cellStyle name="Standard 2 3 2 3 7" xfId="338" xr:uid="{00000000-0005-0000-0000-000020000000}"/>
    <cellStyle name="Standard 2 3 2 3 7 2" xfId="786" xr:uid="{BB698556-CDEB-409B-98A3-69E74676023A}"/>
    <cellStyle name="Standard 2 3 2 3 7 2 2" xfId="1938" xr:uid="{427042E5-4049-43B0-A0D5-C0DA3FC83836}"/>
    <cellStyle name="Standard 2 3 2 3 7 2 2 2" xfId="4435" xr:uid="{33D3D58D-5D03-4C4C-BE2D-4B756FEC6460}"/>
    <cellStyle name="Standard 2 3 2 3 7 2 2 2 2" xfId="9428" xr:uid="{7C0D430A-4618-422F-8F1C-1026F10C814C}"/>
    <cellStyle name="Standard 2 3 2 3 7 2 2 3" xfId="6932" xr:uid="{5651D139-E90E-4613-BDED-083E7406E127}"/>
    <cellStyle name="Standard 2 3 2 3 7 2 3" xfId="3283" xr:uid="{422FA11B-4098-454E-94C8-72F1B3622713}"/>
    <cellStyle name="Standard 2 3 2 3 7 2 3 2" xfId="8276" xr:uid="{2D8BE599-A4D0-4BC0-A657-3E5F4D388012}"/>
    <cellStyle name="Standard 2 3 2 3 7 2 4" xfId="5780" xr:uid="{ED2B93CA-C234-4F09-8D68-C34826225ED7}"/>
    <cellStyle name="Standard 2 3 2 3 7 3" xfId="1362" xr:uid="{C5CF6C65-EEB7-4FFB-90BA-026FA99E2915}"/>
    <cellStyle name="Standard 2 3 2 3 7 3 2" xfId="3859" xr:uid="{B447614E-0A18-4CB1-A55B-33179966029C}"/>
    <cellStyle name="Standard 2 3 2 3 7 3 2 2" xfId="8852" xr:uid="{4DC4B247-208F-4C39-8B90-C66A47E04965}"/>
    <cellStyle name="Standard 2 3 2 3 7 3 3" xfId="6356" xr:uid="{4E7186EA-09D4-4F25-A2FB-4D8E417B04F8}"/>
    <cellStyle name="Standard 2 3 2 3 7 4" xfId="2322" xr:uid="{F8A3897C-3329-4FEC-AC94-D4860DE391EA}"/>
    <cellStyle name="Standard 2 3 2 3 7 4 2" xfId="4819" xr:uid="{2751648E-737B-48EE-B7F7-AC0DCD89D99B}"/>
    <cellStyle name="Standard 2 3 2 3 7 4 2 2" xfId="9812" xr:uid="{11CD58AB-1217-4683-9227-CEB1724179BB}"/>
    <cellStyle name="Standard 2 3 2 3 7 4 3" xfId="7316" xr:uid="{7DB22914-FD26-4461-9181-33D42FB9B071}"/>
    <cellStyle name="Standard 2 3 2 3 7 5" xfId="2707" xr:uid="{136DC01F-3DBF-4F16-B858-94C2EE4D8716}"/>
    <cellStyle name="Standard 2 3 2 3 7 5 2" xfId="7700" xr:uid="{DC694299-2853-4C37-BBD8-6F0C627750F4}"/>
    <cellStyle name="Standard 2 3 2 3 7 6" xfId="5204" xr:uid="{6B8BE78F-9802-4BA9-AFB2-87A573E18F88}"/>
    <cellStyle name="Standard 2 3 2 3 8" xfId="402" xr:uid="{443A4125-75D8-4031-9E04-799D036F70E4}"/>
    <cellStyle name="Standard 2 3 2 3 8 2" xfId="1554" xr:uid="{47515BF2-3902-41B1-9B94-EB62FC84DD39}"/>
    <cellStyle name="Standard 2 3 2 3 8 2 2" xfId="4051" xr:uid="{9592A70D-EE80-4C1C-B741-32A154F112B2}"/>
    <cellStyle name="Standard 2 3 2 3 8 2 2 2" xfId="9044" xr:uid="{F01EBCCA-5906-4C7C-AFD0-72BE6A686C50}"/>
    <cellStyle name="Standard 2 3 2 3 8 2 3" xfId="6548" xr:uid="{B5125182-E4A3-47C6-8346-F0784298E036}"/>
    <cellStyle name="Standard 2 3 2 3 8 3" xfId="2899" xr:uid="{9040A64B-BF75-49DF-BA4E-7A43CD2E1171}"/>
    <cellStyle name="Standard 2 3 2 3 8 3 2" xfId="7892" xr:uid="{7E3C77C7-33F3-4E2C-A94A-689434FBFF66}"/>
    <cellStyle name="Standard 2 3 2 3 8 4" xfId="5396" xr:uid="{7CFB7684-FD7A-42B4-A33A-2F194A1101AA}"/>
    <cellStyle name="Standard 2 3 2 3 9" xfId="594" xr:uid="{CEBD474A-B0BA-4B0B-9314-37C57E10E165}"/>
    <cellStyle name="Standard 2 3 2 3 9 2" xfId="1746" xr:uid="{D6926109-C8C0-494F-A91E-4695E9CCF867}"/>
    <cellStyle name="Standard 2 3 2 3 9 2 2" xfId="4243" xr:uid="{7A39CB9D-D13F-447E-8067-5024E30BC485}"/>
    <cellStyle name="Standard 2 3 2 3 9 2 2 2" xfId="9236" xr:uid="{B3808E85-F858-4A0C-B44C-DAC14EC5FC4C}"/>
    <cellStyle name="Standard 2 3 2 3 9 2 3" xfId="6740" xr:uid="{8EC9BDE2-2C0C-425C-8947-1949FEE32CCD}"/>
    <cellStyle name="Standard 2 3 2 3 9 3" xfId="3091" xr:uid="{DFB436C4-714E-4752-A6C4-F26E8ED15C4A}"/>
    <cellStyle name="Standard 2 3 2 3 9 3 2" xfId="8084" xr:uid="{128BDA5F-E8DF-4A3B-B470-E7D53C183216}"/>
    <cellStyle name="Standard 2 3 2 3 9 4" xfId="5588" xr:uid="{235A20EF-D7AB-4324-A635-7CB86E9CFBA7}"/>
    <cellStyle name="Standard 2 3 2 4" xfId="22" xr:uid="{00000000-0005-0000-0000-000005000000}"/>
    <cellStyle name="Standard 2 3 2 4 10" xfId="1178" xr:uid="{33159086-FD8D-4C7F-8E19-A340EB7EA6B7}"/>
    <cellStyle name="Standard 2 3 2 4 10 2" xfId="3675" xr:uid="{260B5A97-B940-456E-911C-5DF9048F109A}"/>
    <cellStyle name="Standard 2 3 2 4 10 2 2" xfId="8668" xr:uid="{C33E758A-9A4E-489E-AAFD-C19EE97228A4}"/>
    <cellStyle name="Standard 2 3 2 4 10 3" xfId="6172" xr:uid="{2393AFBA-81B0-4EF6-930C-B696DDBAF521}"/>
    <cellStyle name="Standard 2 3 2 4 11" xfId="2138" xr:uid="{B45F19A1-0881-4747-B438-99E9588BF82C}"/>
    <cellStyle name="Standard 2 3 2 4 11 2" xfId="4635" xr:uid="{6B60333C-50FA-422A-98EA-FA5B271BD052}"/>
    <cellStyle name="Standard 2 3 2 4 11 2 2" xfId="9628" xr:uid="{477119EB-5366-4E61-8860-545561D2107B}"/>
    <cellStyle name="Standard 2 3 2 4 11 3" xfId="7132" xr:uid="{383A2E30-E375-4ED1-B5D7-555E4F8DDA64}"/>
    <cellStyle name="Standard 2 3 2 4 12" xfId="2523" xr:uid="{6780803D-A6C3-49FB-9C3E-ECF8F619BA66}"/>
    <cellStyle name="Standard 2 3 2 4 12 2" xfId="7516" xr:uid="{EDEE1DA1-A9AC-4C78-9257-C370378DF530}"/>
    <cellStyle name="Standard 2 3 2 4 13" xfId="5020" xr:uid="{4370CEAA-875B-4682-B6EF-31445470FD10}"/>
    <cellStyle name="Standard 2 3 2 4 2" xfId="54" xr:uid="{00000000-0005-0000-0000-00000C000000}"/>
    <cellStyle name="Standard 2 3 2 4 2 10" xfId="5052" xr:uid="{970F043D-0E04-4A91-ADE2-ADBF13928D63}"/>
    <cellStyle name="Standard 2 3 2 4 2 2" xfId="118" xr:uid="{00000000-0005-0000-0000-00000C000000}"/>
    <cellStyle name="Standard 2 3 2 4 2 2 2" xfId="280" xr:uid="{00000000-0005-0000-0000-00000C000000}"/>
    <cellStyle name="Standard 2 3 2 4 2 2 2 2" xfId="890" xr:uid="{4DD93789-10F0-4BA5-8AAA-A14060BF5E4A}"/>
    <cellStyle name="Standard 2 3 2 4 2 2 2 2 2" xfId="2042" xr:uid="{CAC0697F-840B-4415-A807-B2E6F46414F9}"/>
    <cellStyle name="Standard 2 3 2 4 2 2 2 2 2 2" xfId="4539" xr:uid="{0E8AB84D-02B3-448B-A743-4E2F59CF7799}"/>
    <cellStyle name="Standard 2 3 2 4 2 2 2 2 2 2 2" xfId="9532" xr:uid="{DA357DD2-D21F-40D0-8299-3F41B6949B06}"/>
    <cellStyle name="Standard 2 3 2 4 2 2 2 2 2 3" xfId="7036" xr:uid="{1C7E9230-26A3-4CCC-849A-25C3190C1AA8}"/>
    <cellStyle name="Standard 2 3 2 4 2 2 2 2 3" xfId="3387" xr:uid="{A682CD9A-B846-420E-A811-B921C779FAFB}"/>
    <cellStyle name="Standard 2 3 2 4 2 2 2 2 3 2" xfId="8380" xr:uid="{A3A51A7D-6DB7-4750-88E5-7D28D322DBB4}"/>
    <cellStyle name="Standard 2 3 2 4 2 2 2 2 4" xfId="5884" xr:uid="{9D5D8DEC-C2C9-479A-9E83-38D8C24E9809}"/>
    <cellStyle name="Standard 2 3 2 4 2 2 2 3" xfId="1466" xr:uid="{3195023A-4F49-49DE-86E2-552B012BEF97}"/>
    <cellStyle name="Standard 2 3 2 4 2 2 2 3 2" xfId="3963" xr:uid="{4B283056-8085-45FD-9B38-3FAFCB1A4402}"/>
    <cellStyle name="Standard 2 3 2 4 2 2 2 3 2 2" xfId="8956" xr:uid="{45DB8CFD-1F5B-4423-A85F-42514828E1B5}"/>
    <cellStyle name="Standard 2 3 2 4 2 2 2 3 3" xfId="6460" xr:uid="{DBAC8CC6-90B7-4846-BB81-FB264C73E470}"/>
    <cellStyle name="Standard 2 3 2 4 2 2 2 4" xfId="2426" xr:uid="{7166E1B0-AFB4-4B33-83C3-A109CE8C4D66}"/>
    <cellStyle name="Standard 2 3 2 4 2 2 2 4 2" xfId="4923" xr:uid="{86E72941-1FC1-4AC1-99BD-00B9991F4CA1}"/>
    <cellStyle name="Standard 2 3 2 4 2 2 2 4 2 2" xfId="9916" xr:uid="{4BBE01E0-D91A-4423-BA09-B4D2E0FA0BE4}"/>
    <cellStyle name="Standard 2 3 2 4 2 2 2 4 3" xfId="7420" xr:uid="{F087C663-795E-4C24-BCC7-080AF688DBC0}"/>
    <cellStyle name="Standard 2 3 2 4 2 2 2 5" xfId="2811" xr:uid="{F71D060F-12A9-4B29-9665-F860F8DC7A99}"/>
    <cellStyle name="Standard 2 3 2 4 2 2 2 5 2" xfId="7804" xr:uid="{CFF9EFF2-F3F4-47BB-B852-D6A9D82097D8}"/>
    <cellStyle name="Standard 2 3 2 4 2 2 2 6" xfId="5308" xr:uid="{54D8F12F-CADB-4BF7-AB0C-87F42A55BBF2}"/>
    <cellStyle name="Standard 2 3 2 4 2 2 3" xfId="506" xr:uid="{99B787AD-0081-498B-910C-CC57355E5EF7}"/>
    <cellStyle name="Standard 2 3 2 4 2 2 3 2" xfId="1658" xr:uid="{4CEF201F-894E-4F77-91DE-166DE90884B6}"/>
    <cellStyle name="Standard 2 3 2 4 2 2 3 2 2" xfId="4155" xr:uid="{4F25C57A-E071-48AD-866A-984FDC394515}"/>
    <cellStyle name="Standard 2 3 2 4 2 2 3 2 2 2" xfId="9148" xr:uid="{18B981EC-74FC-48D7-8017-6F0DACC9FCA5}"/>
    <cellStyle name="Standard 2 3 2 4 2 2 3 2 3" xfId="6652" xr:uid="{AD23D9C1-D96F-4595-98B9-1A93E7F4EC21}"/>
    <cellStyle name="Standard 2 3 2 4 2 2 3 3" xfId="3003" xr:uid="{0D9F9547-9185-4242-93BE-BE9A9F7EA76C}"/>
    <cellStyle name="Standard 2 3 2 4 2 2 3 3 2" xfId="7996" xr:uid="{D5AD7C70-6FDA-495A-87E4-1D6CB4C0D1AC}"/>
    <cellStyle name="Standard 2 3 2 4 2 2 3 4" xfId="5500" xr:uid="{F203C8C6-1E90-4925-961B-21BB2B87949C}"/>
    <cellStyle name="Standard 2 3 2 4 2 2 4" xfId="698" xr:uid="{8F9A6A09-14EF-462B-AD5F-606A9B4BC6A9}"/>
    <cellStyle name="Standard 2 3 2 4 2 2 4 2" xfId="1850" xr:uid="{2AEEBE1A-496D-4840-911E-98CB53967815}"/>
    <cellStyle name="Standard 2 3 2 4 2 2 4 2 2" xfId="4347" xr:uid="{AF930E57-CBC2-400C-A05C-8169D438FBA9}"/>
    <cellStyle name="Standard 2 3 2 4 2 2 4 2 2 2" xfId="9340" xr:uid="{654AF19D-B653-4738-841C-155EF8872B08}"/>
    <cellStyle name="Standard 2 3 2 4 2 2 4 2 3" xfId="6844" xr:uid="{EC40E84B-5F47-4BEC-9359-A4AFC6870380}"/>
    <cellStyle name="Standard 2 3 2 4 2 2 4 3" xfId="3195" xr:uid="{1BAE89B4-3830-4FA6-AB0D-EB07F7D74FFE}"/>
    <cellStyle name="Standard 2 3 2 4 2 2 4 3 2" xfId="8188" xr:uid="{88A89400-5303-4A43-91D4-9A8CAF2ED81A}"/>
    <cellStyle name="Standard 2 3 2 4 2 2 4 4" xfId="5692" xr:uid="{64535D44-DAF8-472E-8A50-A8774457F9E8}"/>
    <cellStyle name="Standard 2 3 2 4 2 2 5" xfId="1082" xr:uid="{B19CFA7F-CD85-4C68-B2F1-8D53EAF03324}"/>
    <cellStyle name="Standard 2 3 2 4 2 2 5 2" xfId="3579" xr:uid="{20205547-46E3-42B2-9914-D6BAC6EF1D39}"/>
    <cellStyle name="Standard 2 3 2 4 2 2 5 2 2" xfId="8572" xr:uid="{A851501F-3228-489B-8CBB-AD9403E15518}"/>
    <cellStyle name="Standard 2 3 2 4 2 2 5 3" xfId="6076" xr:uid="{F677CABB-4CE2-4A6F-914A-2036B4C11E34}"/>
    <cellStyle name="Standard 2 3 2 4 2 2 6" xfId="1274" xr:uid="{94308EF5-492C-4673-B5E9-0AF202DA15F7}"/>
    <cellStyle name="Standard 2 3 2 4 2 2 6 2" xfId="3771" xr:uid="{DA8E3A26-ED37-4DDD-83B6-5F3B2C464708}"/>
    <cellStyle name="Standard 2 3 2 4 2 2 6 2 2" xfId="8764" xr:uid="{F25DE98D-ED31-4CF6-8673-31B96869F641}"/>
    <cellStyle name="Standard 2 3 2 4 2 2 6 3" xfId="6268" xr:uid="{1D85BDBA-E2F8-473F-9273-6063347B6FA8}"/>
    <cellStyle name="Standard 2 3 2 4 2 2 7" xfId="2234" xr:uid="{67514023-B233-4D10-B2B6-E421010289E3}"/>
    <cellStyle name="Standard 2 3 2 4 2 2 7 2" xfId="4731" xr:uid="{7EF70C5A-C8BD-48DE-BAA8-B27CDF0CDC34}"/>
    <cellStyle name="Standard 2 3 2 4 2 2 7 2 2" xfId="9724" xr:uid="{F8924E69-AAC4-4FBA-B298-9031A48A8347}"/>
    <cellStyle name="Standard 2 3 2 4 2 2 7 3" xfId="7228" xr:uid="{D18D3CBE-BDC5-45B7-89C8-9C7F516A0410}"/>
    <cellStyle name="Standard 2 3 2 4 2 2 8" xfId="2619" xr:uid="{5973AC42-E648-450D-A204-78F3B3208610}"/>
    <cellStyle name="Standard 2 3 2 4 2 2 8 2" xfId="7612" xr:uid="{D96B319F-C047-4914-9A04-0ABE5D95FB61}"/>
    <cellStyle name="Standard 2 3 2 4 2 2 9" xfId="5116" xr:uid="{8A56503C-B04A-4570-942B-A6CFFC826C7B}"/>
    <cellStyle name="Standard 2 3 2 4 2 3" xfId="216" xr:uid="{00000000-0005-0000-0000-00000C000000}"/>
    <cellStyle name="Standard 2 3 2 4 2 3 2" xfId="826" xr:uid="{6A9DCA91-CEA1-4425-8E1A-EDBE5822D688}"/>
    <cellStyle name="Standard 2 3 2 4 2 3 2 2" xfId="1978" xr:uid="{7C399BCE-44CC-4D02-8899-1C60EC712203}"/>
    <cellStyle name="Standard 2 3 2 4 2 3 2 2 2" xfId="4475" xr:uid="{1B0EDEAA-7562-43E9-9686-8AFA473FCD32}"/>
    <cellStyle name="Standard 2 3 2 4 2 3 2 2 2 2" xfId="9468" xr:uid="{9C429C01-7C13-4C30-81FB-6A58C24B22CF}"/>
    <cellStyle name="Standard 2 3 2 4 2 3 2 2 3" xfId="6972" xr:uid="{5A5B9ADA-2A7F-4DCE-84AE-595C8E187644}"/>
    <cellStyle name="Standard 2 3 2 4 2 3 2 3" xfId="3323" xr:uid="{5AFCBAC8-0712-480C-AE25-52B529D4C73E}"/>
    <cellStyle name="Standard 2 3 2 4 2 3 2 3 2" xfId="8316" xr:uid="{E1A2C4B9-E013-4D70-948A-EF91C21C4F44}"/>
    <cellStyle name="Standard 2 3 2 4 2 3 2 4" xfId="5820" xr:uid="{023439AA-777D-4E7D-A88F-703A13E05BD2}"/>
    <cellStyle name="Standard 2 3 2 4 2 3 3" xfId="1402" xr:uid="{CF4FED7F-CDD8-4A39-9CE8-3C3B3B65043D}"/>
    <cellStyle name="Standard 2 3 2 4 2 3 3 2" xfId="3899" xr:uid="{35DDD6C3-6ABA-4549-94FA-69AF1ECBADE5}"/>
    <cellStyle name="Standard 2 3 2 4 2 3 3 2 2" xfId="8892" xr:uid="{11AE5CB0-581D-44D5-BBCC-C4DE63963CB1}"/>
    <cellStyle name="Standard 2 3 2 4 2 3 3 3" xfId="6396" xr:uid="{E8367C68-C592-44BC-A8A8-3B64036682F0}"/>
    <cellStyle name="Standard 2 3 2 4 2 3 4" xfId="2362" xr:uid="{4FB26511-2C2C-4FA3-B20C-956ED5AB4616}"/>
    <cellStyle name="Standard 2 3 2 4 2 3 4 2" xfId="4859" xr:uid="{4836C4B8-F1EA-4D20-A5FE-ACA6FA1DE923}"/>
    <cellStyle name="Standard 2 3 2 4 2 3 4 2 2" xfId="9852" xr:uid="{9BD214D5-7AEF-41F3-8128-2292778370A5}"/>
    <cellStyle name="Standard 2 3 2 4 2 3 4 3" xfId="7356" xr:uid="{2D7743FA-9D3D-46EC-B304-4A5F844C07B3}"/>
    <cellStyle name="Standard 2 3 2 4 2 3 5" xfId="2747" xr:uid="{F89E6828-4799-4E6A-BACC-AFF03499B415}"/>
    <cellStyle name="Standard 2 3 2 4 2 3 5 2" xfId="7740" xr:uid="{CC22A99E-4036-422B-B55A-E4499D5888F9}"/>
    <cellStyle name="Standard 2 3 2 4 2 3 6" xfId="5244" xr:uid="{2449E75D-58A3-4126-A35C-10EEAB50CF18}"/>
    <cellStyle name="Standard 2 3 2 4 2 4" xfId="442" xr:uid="{4081F0E1-92DA-4F94-9926-10D5707C8A8C}"/>
    <cellStyle name="Standard 2 3 2 4 2 4 2" xfId="1594" xr:uid="{1FF95740-9501-44B6-A2F4-C42E154B64F8}"/>
    <cellStyle name="Standard 2 3 2 4 2 4 2 2" xfId="4091" xr:uid="{1DD3C3EA-91E9-49BF-9A2F-B1B8B4664172}"/>
    <cellStyle name="Standard 2 3 2 4 2 4 2 2 2" xfId="9084" xr:uid="{1ADC504F-8E3C-42F0-8C7B-F49CBB4A83EF}"/>
    <cellStyle name="Standard 2 3 2 4 2 4 2 3" xfId="6588" xr:uid="{B6748DCF-B262-4E21-99ED-998FC90B2B12}"/>
    <cellStyle name="Standard 2 3 2 4 2 4 3" xfId="2939" xr:uid="{3F971E3F-E700-4A21-B32E-B485C4F32BE1}"/>
    <cellStyle name="Standard 2 3 2 4 2 4 3 2" xfId="7932" xr:uid="{F7F017AE-04A2-4743-B3DE-A02144C58C5D}"/>
    <cellStyle name="Standard 2 3 2 4 2 4 4" xfId="5436" xr:uid="{4C3979F5-99BA-4D11-946E-A06776BCBA4F}"/>
    <cellStyle name="Standard 2 3 2 4 2 5" xfId="634" xr:uid="{C7A6C1FA-4759-41F4-B6D3-9D55AE60FD86}"/>
    <cellStyle name="Standard 2 3 2 4 2 5 2" xfId="1786" xr:uid="{641F8DB8-0C0C-4419-A3B0-39A2EA3AE869}"/>
    <cellStyle name="Standard 2 3 2 4 2 5 2 2" xfId="4283" xr:uid="{DE9C07CA-42DF-42A7-AE03-6FD611D39468}"/>
    <cellStyle name="Standard 2 3 2 4 2 5 2 2 2" xfId="9276" xr:uid="{4832A3E9-7F12-4FB5-9E9C-AFDEE32EACC9}"/>
    <cellStyle name="Standard 2 3 2 4 2 5 2 3" xfId="6780" xr:uid="{1CA076A1-E122-47B6-8F28-6673ECEDEC8B}"/>
    <cellStyle name="Standard 2 3 2 4 2 5 3" xfId="3131" xr:uid="{8C2618DB-ADBF-4223-B175-D00885106F8B}"/>
    <cellStyle name="Standard 2 3 2 4 2 5 3 2" xfId="8124" xr:uid="{84058406-F398-4F4C-A2A7-32BD4C675502}"/>
    <cellStyle name="Standard 2 3 2 4 2 5 4" xfId="5628" xr:uid="{3D7745CD-6DF4-48AC-A93A-C1556AEB362D}"/>
    <cellStyle name="Standard 2 3 2 4 2 6" xfId="1018" xr:uid="{386EEC91-0419-48B2-BB4D-703A176F8C24}"/>
    <cellStyle name="Standard 2 3 2 4 2 6 2" xfId="3515" xr:uid="{21AECFBC-3A90-47C2-970A-D46E940CF622}"/>
    <cellStyle name="Standard 2 3 2 4 2 6 2 2" xfId="8508" xr:uid="{AB61817A-A924-4F37-B6BE-8BE3E86DA5BB}"/>
    <cellStyle name="Standard 2 3 2 4 2 6 3" xfId="6012" xr:uid="{EB86117E-A53B-4209-BD5F-78E8D55979C0}"/>
    <cellStyle name="Standard 2 3 2 4 2 7" xfId="1210" xr:uid="{8BE3FD79-E3C1-4D04-874D-5855FA0011B1}"/>
    <cellStyle name="Standard 2 3 2 4 2 7 2" xfId="3707" xr:uid="{9D656960-2BA9-4D35-8EDA-17A4E8B61486}"/>
    <cellStyle name="Standard 2 3 2 4 2 7 2 2" xfId="8700" xr:uid="{93F5EF28-2A73-4BD0-8244-A0767362BA23}"/>
    <cellStyle name="Standard 2 3 2 4 2 7 3" xfId="6204" xr:uid="{EACA5CA2-8F1C-4A48-8062-60DC56075AEA}"/>
    <cellStyle name="Standard 2 3 2 4 2 8" xfId="2170" xr:uid="{B0BD34C1-8173-4E03-84CC-9FF12254E6C5}"/>
    <cellStyle name="Standard 2 3 2 4 2 8 2" xfId="4667" xr:uid="{148166B8-1856-429B-8073-09F821C42D63}"/>
    <cellStyle name="Standard 2 3 2 4 2 8 2 2" xfId="9660" xr:uid="{0C527245-520C-4F59-9083-5BDBD3C3CECA}"/>
    <cellStyle name="Standard 2 3 2 4 2 8 3" xfId="7164" xr:uid="{16D2C2F0-2855-40CF-81FD-D649E1C69B20}"/>
    <cellStyle name="Standard 2 3 2 4 2 9" xfId="2555" xr:uid="{EEDB95B8-EC75-4314-AD18-A3D9F7DB8745}"/>
    <cellStyle name="Standard 2 3 2 4 2 9 2" xfId="7548" xr:uid="{A10E324A-8AA2-4DDC-9B0F-F3FA5D3A129B}"/>
    <cellStyle name="Standard 2 3 2 4 3" xfId="86" xr:uid="{00000000-0005-0000-0000-00000C000000}"/>
    <cellStyle name="Standard 2 3 2 4 3 2" xfId="248" xr:uid="{00000000-0005-0000-0000-00000C000000}"/>
    <cellStyle name="Standard 2 3 2 4 3 2 2" xfId="858" xr:uid="{B4912B0F-4E84-42F5-8AC9-9322AE301164}"/>
    <cellStyle name="Standard 2 3 2 4 3 2 2 2" xfId="2010" xr:uid="{54F9FAAF-98D8-49F2-B518-38335183DFC1}"/>
    <cellStyle name="Standard 2 3 2 4 3 2 2 2 2" xfId="4507" xr:uid="{A07A2B3F-9EFC-4BBA-AFCF-1B1379DFC815}"/>
    <cellStyle name="Standard 2 3 2 4 3 2 2 2 2 2" xfId="9500" xr:uid="{2A16D3E3-8707-494C-8A0C-15E8323CC7AC}"/>
    <cellStyle name="Standard 2 3 2 4 3 2 2 2 3" xfId="7004" xr:uid="{1E3EABDE-CB1D-4ABE-8C5B-44093C0E97E8}"/>
    <cellStyle name="Standard 2 3 2 4 3 2 2 3" xfId="3355" xr:uid="{BDF63A1D-AA73-4AD1-9FC4-C0820ECF56D0}"/>
    <cellStyle name="Standard 2 3 2 4 3 2 2 3 2" xfId="8348" xr:uid="{926B4F2F-EB9C-42F2-A204-FAE42DC465B1}"/>
    <cellStyle name="Standard 2 3 2 4 3 2 2 4" xfId="5852" xr:uid="{4DF2E311-65CC-4BEF-8973-2ABE2298FE3C}"/>
    <cellStyle name="Standard 2 3 2 4 3 2 3" xfId="1434" xr:uid="{E62541EE-BEF7-4FDA-A70C-570F2CBC3FE3}"/>
    <cellStyle name="Standard 2 3 2 4 3 2 3 2" xfId="3931" xr:uid="{CD0ECA4B-A544-4FC0-B577-0C342C0AFD34}"/>
    <cellStyle name="Standard 2 3 2 4 3 2 3 2 2" xfId="8924" xr:uid="{597AE68D-4D55-4712-AC89-241A64BF2A3D}"/>
    <cellStyle name="Standard 2 3 2 4 3 2 3 3" xfId="6428" xr:uid="{7686BC60-B0B6-4CC6-A9E8-96590D1F9C7C}"/>
    <cellStyle name="Standard 2 3 2 4 3 2 4" xfId="2394" xr:uid="{A67A2C31-2407-493B-99EC-83387C3D53A0}"/>
    <cellStyle name="Standard 2 3 2 4 3 2 4 2" xfId="4891" xr:uid="{7AE52418-4AB3-4C46-BBEF-D4549A3D514F}"/>
    <cellStyle name="Standard 2 3 2 4 3 2 4 2 2" xfId="9884" xr:uid="{45920FAB-27A1-4016-AB8E-1F7003C197C4}"/>
    <cellStyle name="Standard 2 3 2 4 3 2 4 3" xfId="7388" xr:uid="{679C5370-F146-4715-8BB6-35C9C7879E16}"/>
    <cellStyle name="Standard 2 3 2 4 3 2 5" xfId="2779" xr:uid="{96DFDE82-54FF-402E-8C20-D901E23D116E}"/>
    <cellStyle name="Standard 2 3 2 4 3 2 5 2" xfId="7772" xr:uid="{900B5654-CAB6-4800-BA11-FDD8F8030BA4}"/>
    <cellStyle name="Standard 2 3 2 4 3 2 6" xfId="5276" xr:uid="{52D0E496-9BB4-4E87-BB6A-DECA389C2686}"/>
    <cellStyle name="Standard 2 3 2 4 3 3" xfId="474" xr:uid="{F804584A-9110-463E-AC70-5D8270A71DC4}"/>
    <cellStyle name="Standard 2 3 2 4 3 3 2" xfId="1626" xr:uid="{BB86A332-D809-498C-8441-BF9E28B0D088}"/>
    <cellStyle name="Standard 2 3 2 4 3 3 2 2" xfId="4123" xr:uid="{A5370D14-2E2F-4FE9-A235-E66701320AD2}"/>
    <cellStyle name="Standard 2 3 2 4 3 3 2 2 2" xfId="9116" xr:uid="{6E3EDCAD-D419-4B2E-9BF3-787A399DF607}"/>
    <cellStyle name="Standard 2 3 2 4 3 3 2 3" xfId="6620" xr:uid="{DB9EAE4C-FE10-41D4-87FD-924D93AC0C2C}"/>
    <cellStyle name="Standard 2 3 2 4 3 3 3" xfId="2971" xr:uid="{3CB55710-F42C-441D-B00C-86714D7896DB}"/>
    <cellStyle name="Standard 2 3 2 4 3 3 3 2" xfId="7964" xr:uid="{108CA41C-3D00-4BB7-9E49-6023BD87C587}"/>
    <cellStyle name="Standard 2 3 2 4 3 3 4" xfId="5468" xr:uid="{61DAD9FA-3D10-4EAB-885F-10BFCB656F4C}"/>
    <cellStyle name="Standard 2 3 2 4 3 4" xfId="666" xr:uid="{4A9635A0-5927-4502-B71B-0C15E53E7D8F}"/>
    <cellStyle name="Standard 2 3 2 4 3 4 2" xfId="1818" xr:uid="{A72C08DE-9112-4D70-A2FB-30D9AA1870A0}"/>
    <cellStyle name="Standard 2 3 2 4 3 4 2 2" xfId="4315" xr:uid="{279A4D21-379C-4E53-AC3D-A25CB62E5A36}"/>
    <cellStyle name="Standard 2 3 2 4 3 4 2 2 2" xfId="9308" xr:uid="{191D43FA-8A4D-4236-B5BA-58CBA4D1472A}"/>
    <cellStyle name="Standard 2 3 2 4 3 4 2 3" xfId="6812" xr:uid="{76A16A6A-57A2-4D7A-87FE-CC81CDB176EC}"/>
    <cellStyle name="Standard 2 3 2 4 3 4 3" xfId="3163" xr:uid="{80145DB0-BA7D-4AEA-9C23-FD28449211FF}"/>
    <cellStyle name="Standard 2 3 2 4 3 4 3 2" xfId="8156" xr:uid="{0934E74E-0856-44CB-BAF6-92818052C8B4}"/>
    <cellStyle name="Standard 2 3 2 4 3 4 4" xfId="5660" xr:uid="{F80755E6-4D86-4343-9F6A-20C81FAF7DE5}"/>
    <cellStyle name="Standard 2 3 2 4 3 5" xfId="1050" xr:uid="{872C40A6-FD95-4C31-BEF7-9017296508A5}"/>
    <cellStyle name="Standard 2 3 2 4 3 5 2" xfId="3547" xr:uid="{6CB1BDEF-732E-43EB-BF7A-0F154B45BEB8}"/>
    <cellStyle name="Standard 2 3 2 4 3 5 2 2" xfId="8540" xr:uid="{A40D4D0C-F6B0-4D73-9D37-DC1E63705D87}"/>
    <cellStyle name="Standard 2 3 2 4 3 5 3" xfId="6044" xr:uid="{C9AACDD4-3D8D-42EA-9CB8-4F3EFD5158FC}"/>
    <cellStyle name="Standard 2 3 2 4 3 6" xfId="1242" xr:uid="{168FF060-566E-48F0-B9E1-82ECC37B197B}"/>
    <cellStyle name="Standard 2 3 2 4 3 6 2" xfId="3739" xr:uid="{51FA782E-6D54-4FF7-86AA-1EC7E8585608}"/>
    <cellStyle name="Standard 2 3 2 4 3 6 2 2" xfId="8732" xr:uid="{1AEE53C2-EDB9-42B2-97A1-8BF7B474C456}"/>
    <cellStyle name="Standard 2 3 2 4 3 6 3" xfId="6236" xr:uid="{A4E2B84B-E033-4BE8-8A34-2D99AAC01EBD}"/>
    <cellStyle name="Standard 2 3 2 4 3 7" xfId="2202" xr:uid="{731E53CE-5FD9-4AEF-972E-8B8417C4A09A}"/>
    <cellStyle name="Standard 2 3 2 4 3 7 2" xfId="4699" xr:uid="{5B382809-8AEC-40F9-9014-7D9D83693273}"/>
    <cellStyle name="Standard 2 3 2 4 3 7 2 2" xfId="9692" xr:uid="{43B2927E-9CC8-455E-AFBE-B8FCD0F5C186}"/>
    <cellStyle name="Standard 2 3 2 4 3 7 3" xfId="7196" xr:uid="{365094B0-56A1-4955-9C25-23BBBFCA03C4}"/>
    <cellStyle name="Standard 2 3 2 4 3 8" xfId="2587" xr:uid="{356FB1DB-471B-4EDE-8BBE-5159D20595C6}"/>
    <cellStyle name="Standard 2 3 2 4 3 8 2" xfId="7580" xr:uid="{84CD6DB9-AC3A-4B1D-8E50-EA2895708313}"/>
    <cellStyle name="Standard 2 3 2 4 3 9" xfId="5084" xr:uid="{CC0900AE-BC7C-4519-8D69-519E60A12A80}"/>
    <cellStyle name="Standard 2 3 2 4 4" xfId="150" xr:uid="{00000000-0005-0000-0000-00000C000000}"/>
    <cellStyle name="Standard 2 3 2 4 4 2" xfId="312" xr:uid="{00000000-0005-0000-0000-00000C000000}"/>
    <cellStyle name="Standard 2 3 2 4 4 2 2" xfId="922" xr:uid="{0E677E62-829E-4B65-BC40-24F703CF0332}"/>
    <cellStyle name="Standard 2 3 2 4 4 2 2 2" xfId="2074" xr:uid="{60293FDA-5B1C-4257-AF60-464067E168F4}"/>
    <cellStyle name="Standard 2 3 2 4 4 2 2 2 2" xfId="4571" xr:uid="{CF8721BB-A74D-4701-81F4-F5F7D4118EB0}"/>
    <cellStyle name="Standard 2 3 2 4 4 2 2 2 2 2" xfId="9564" xr:uid="{EB4C98D4-0B7C-48B4-A1D6-01C2864BA016}"/>
    <cellStyle name="Standard 2 3 2 4 4 2 2 2 3" xfId="7068" xr:uid="{AC6DBA45-F86F-46E5-8641-3927754E85C8}"/>
    <cellStyle name="Standard 2 3 2 4 4 2 2 3" xfId="3419" xr:uid="{B5142662-B1C2-405B-9EEB-4C59E344C5CE}"/>
    <cellStyle name="Standard 2 3 2 4 4 2 2 3 2" xfId="8412" xr:uid="{FDD69A4A-5172-49B5-B4E0-7535DB7568CB}"/>
    <cellStyle name="Standard 2 3 2 4 4 2 2 4" xfId="5916" xr:uid="{9619EAC7-CF31-4F26-9755-4FAEED274A52}"/>
    <cellStyle name="Standard 2 3 2 4 4 2 3" xfId="1498" xr:uid="{8D8600EC-318F-40C0-8957-3A2D81780A49}"/>
    <cellStyle name="Standard 2 3 2 4 4 2 3 2" xfId="3995" xr:uid="{257FF9D8-3B71-408B-88F5-18BF707BFDDB}"/>
    <cellStyle name="Standard 2 3 2 4 4 2 3 2 2" xfId="8988" xr:uid="{20582C2B-BEB5-452C-90FC-F3B19F59FFEB}"/>
    <cellStyle name="Standard 2 3 2 4 4 2 3 3" xfId="6492" xr:uid="{B647B542-0FC8-4B81-BC5D-39DD130F8389}"/>
    <cellStyle name="Standard 2 3 2 4 4 2 4" xfId="2458" xr:uid="{8AC97D9B-0755-479E-A179-B6BF694380F4}"/>
    <cellStyle name="Standard 2 3 2 4 4 2 4 2" xfId="4955" xr:uid="{35E4F76F-8B88-4976-92B8-5E592C8330C3}"/>
    <cellStyle name="Standard 2 3 2 4 4 2 4 2 2" xfId="9948" xr:uid="{93403926-50BF-4796-879A-34CAFCDAA3E5}"/>
    <cellStyle name="Standard 2 3 2 4 4 2 4 3" xfId="7452" xr:uid="{89946296-AD12-4A8A-970E-E63AF317949F}"/>
    <cellStyle name="Standard 2 3 2 4 4 2 5" xfId="2843" xr:uid="{87B765ED-E523-4CA6-9D63-463429CA3B78}"/>
    <cellStyle name="Standard 2 3 2 4 4 2 5 2" xfId="7836" xr:uid="{DA14964C-F0AF-4E30-A57A-24A0FDC3E6A4}"/>
    <cellStyle name="Standard 2 3 2 4 4 2 6" xfId="5340" xr:uid="{34797E6A-6595-4D08-A7EE-3D272FFA3E94}"/>
    <cellStyle name="Standard 2 3 2 4 4 3" xfId="538" xr:uid="{7DDC9C54-C299-4F83-90C7-45BA4EAEA6DD}"/>
    <cellStyle name="Standard 2 3 2 4 4 3 2" xfId="1690" xr:uid="{071B645B-8512-4469-A307-44A4403FCF37}"/>
    <cellStyle name="Standard 2 3 2 4 4 3 2 2" xfId="4187" xr:uid="{C16F1763-794A-4421-B05B-3467476EB6D6}"/>
    <cellStyle name="Standard 2 3 2 4 4 3 2 2 2" xfId="9180" xr:uid="{6CA17C06-D36D-4B8F-B77C-2D61BC57577B}"/>
    <cellStyle name="Standard 2 3 2 4 4 3 2 3" xfId="6684" xr:uid="{5C14FB5E-5CF7-429B-AC82-46BA0513CF39}"/>
    <cellStyle name="Standard 2 3 2 4 4 3 3" xfId="3035" xr:uid="{69BBB962-F380-462E-A8D2-A168577825DD}"/>
    <cellStyle name="Standard 2 3 2 4 4 3 3 2" xfId="8028" xr:uid="{27B4029F-118F-4572-BB83-56A4D210F2ED}"/>
    <cellStyle name="Standard 2 3 2 4 4 3 4" xfId="5532" xr:uid="{9188B384-039B-49AE-B428-7F66988C39F2}"/>
    <cellStyle name="Standard 2 3 2 4 4 4" xfId="730" xr:uid="{6C96EE9E-4095-4812-A777-66CFC0798635}"/>
    <cellStyle name="Standard 2 3 2 4 4 4 2" xfId="1882" xr:uid="{BE2254E4-517E-4A18-B228-49D0DD53C0E2}"/>
    <cellStyle name="Standard 2 3 2 4 4 4 2 2" xfId="4379" xr:uid="{E63B96C8-5442-4E08-85ED-AF9E341CD218}"/>
    <cellStyle name="Standard 2 3 2 4 4 4 2 2 2" xfId="9372" xr:uid="{40E54307-2835-4D66-B260-188D0531D46C}"/>
    <cellStyle name="Standard 2 3 2 4 4 4 2 3" xfId="6876" xr:uid="{50485CE9-E2E3-404A-99C2-56321AE7E58B}"/>
    <cellStyle name="Standard 2 3 2 4 4 4 3" xfId="3227" xr:uid="{733C476B-2A03-4688-A252-F13DF1976B33}"/>
    <cellStyle name="Standard 2 3 2 4 4 4 3 2" xfId="8220" xr:uid="{02A3E407-8052-4002-8576-84BAA0557671}"/>
    <cellStyle name="Standard 2 3 2 4 4 4 4" xfId="5724" xr:uid="{EC125BB6-CF8F-4665-B60B-00F18709C9A1}"/>
    <cellStyle name="Standard 2 3 2 4 4 5" xfId="1114" xr:uid="{0431D274-CE01-4F54-837A-4E7BEA445C64}"/>
    <cellStyle name="Standard 2 3 2 4 4 5 2" xfId="3611" xr:uid="{872DDD4D-8348-46FF-9796-9D72BC4FC066}"/>
    <cellStyle name="Standard 2 3 2 4 4 5 2 2" xfId="8604" xr:uid="{972CA558-6C27-487C-9FA5-B34DF5601211}"/>
    <cellStyle name="Standard 2 3 2 4 4 5 3" xfId="6108" xr:uid="{02008917-EF29-4389-8795-3D183FF35577}"/>
    <cellStyle name="Standard 2 3 2 4 4 6" xfId="1306" xr:uid="{4E0D00AC-B8A4-4FD4-8BE1-45031EF7CF8E}"/>
    <cellStyle name="Standard 2 3 2 4 4 6 2" xfId="3803" xr:uid="{3DFF1CA8-34BA-4E34-B04E-96A23BEA0649}"/>
    <cellStyle name="Standard 2 3 2 4 4 6 2 2" xfId="8796" xr:uid="{BF8FC84E-E7B2-42A8-96C0-3D372A1809F6}"/>
    <cellStyle name="Standard 2 3 2 4 4 6 3" xfId="6300" xr:uid="{14EAAAF4-0178-47D5-8932-0E5AE983C0F3}"/>
    <cellStyle name="Standard 2 3 2 4 4 7" xfId="2266" xr:uid="{522C078A-DF99-4B3E-9948-2C4136CC4A2A}"/>
    <cellStyle name="Standard 2 3 2 4 4 7 2" xfId="4763" xr:uid="{F9D0C023-DBFA-4B0A-B77B-1AFEB61E2C5F}"/>
    <cellStyle name="Standard 2 3 2 4 4 7 2 2" xfId="9756" xr:uid="{565F9727-2892-43F9-8B6C-F9FC5D11DC38}"/>
    <cellStyle name="Standard 2 3 2 4 4 7 3" xfId="7260" xr:uid="{2D280A59-063E-4B1B-9996-11152D799514}"/>
    <cellStyle name="Standard 2 3 2 4 4 8" xfId="2651" xr:uid="{7E29F258-ACA9-4E2D-B9F1-11C75ADDE8C5}"/>
    <cellStyle name="Standard 2 3 2 4 4 8 2" xfId="7644" xr:uid="{BD8D041B-5941-4463-8BA3-38F8C9096C62}"/>
    <cellStyle name="Standard 2 3 2 4 4 9" xfId="5148" xr:uid="{343A71ED-F53B-4047-A741-8582940CC66F}"/>
    <cellStyle name="Standard 2 3 2 4 5" xfId="182" xr:uid="{00000000-0005-0000-0000-00000C000000}"/>
    <cellStyle name="Standard 2 3 2 4 5 2" xfId="378" xr:uid="{00000000-0005-0000-0000-000031000000}"/>
    <cellStyle name="Standard 2 3 2 4 5 2 2" xfId="954" xr:uid="{CBBC8FBE-7D83-4B42-8140-995F3EC32F1B}"/>
    <cellStyle name="Standard 2 3 2 4 5 2 2 2" xfId="2106" xr:uid="{002D1F0E-1C09-4E9A-9D59-E270DA62A2C0}"/>
    <cellStyle name="Standard 2 3 2 4 5 2 2 2 2" xfId="4603" xr:uid="{AB9E7C25-3C13-4098-8E38-6248F9834E78}"/>
    <cellStyle name="Standard 2 3 2 4 5 2 2 2 2 2" xfId="9596" xr:uid="{46A4CB16-CC56-495B-9581-597F0875A1D0}"/>
    <cellStyle name="Standard 2 3 2 4 5 2 2 2 3" xfId="7100" xr:uid="{BCFD3C68-8FAA-4A64-B76F-AAD3EE47C31D}"/>
    <cellStyle name="Standard 2 3 2 4 5 2 2 3" xfId="3451" xr:uid="{4E3E2D1B-B635-4FC9-ACEA-86152E58FE33}"/>
    <cellStyle name="Standard 2 3 2 4 5 2 2 3 2" xfId="8444" xr:uid="{45555E6F-A7E1-4021-8C0B-7EBE99F8DB16}"/>
    <cellStyle name="Standard 2 3 2 4 5 2 2 4" xfId="5948" xr:uid="{DA7BBF11-8C5A-445D-A828-259F42E94978}"/>
    <cellStyle name="Standard 2 3 2 4 5 2 3" xfId="1530" xr:uid="{2F95F3FF-E72F-49D2-B026-C551C1B59F94}"/>
    <cellStyle name="Standard 2 3 2 4 5 2 3 2" xfId="4027" xr:uid="{9AAB316C-A98C-4135-979C-E5B906D1DB2F}"/>
    <cellStyle name="Standard 2 3 2 4 5 2 3 2 2" xfId="9020" xr:uid="{6683F594-817F-4F56-A44B-E649A8AF1673}"/>
    <cellStyle name="Standard 2 3 2 4 5 2 3 3" xfId="6524" xr:uid="{3B5196F8-0155-40B6-B9AD-76EA0118AD4D}"/>
    <cellStyle name="Standard 2 3 2 4 5 2 4" xfId="2490" xr:uid="{5B3E58FF-80C3-45A6-ABD3-9CC6C9DB35EA}"/>
    <cellStyle name="Standard 2 3 2 4 5 2 4 2" xfId="4987" xr:uid="{4694479E-C023-4F21-9199-068569E6086D}"/>
    <cellStyle name="Standard 2 3 2 4 5 2 4 2 2" xfId="9980" xr:uid="{B851F5E7-6AB4-4455-8DD6-D722EC3FAEEF}"/>
    <cellStyle name="Standard 2 3 2 4 5 2 4 3" xfId="7484" xr:uid="{9C97FE01-C695-4F37-803C-885AE2EFE1AB}"/>
    <cellStyle name="Standard 2 3 2 4 5 2 5" xfId="2875" xr:uid="{D17BA1A7-CDAE-42E5-97B7-5D6D96B84890}"/>
    <cellStyle name="Standard 2 3 2 4 5 2 5 2" xfId="7868" xr:uid="{DFA13239-95A6-4290-8AC9-5394AE9911C8}"/>
    <cellStyle name="Standard 2 3 2 4 5 2 6" xfId="5372" xr:uid="{33F5BC5D-9E77-43CC-A0D7-A4230B1063EA}"/>
    <cellStyle name="Standard 2 3 2 4 5 3" xfId="570" xr:uid="{E2BBA4FE-9701-46C7-B141-70B87679CC7F}"/>
    <cellStyle name="Standard 2 3 2 4 5 3 2" xfId="1722" xr:uid="{37C565ED-2D81-4489-8D98-12A543277376}"/>
    <cellStyle name="Standard 2 3 2 4 5 3 2 2" xfId="4219" xr:uid="{98DAFC05-28D8-403C-ACE8-40AD70D7382C}"/>
    <cellStyle name="Standard 2 3 2 4 5 3 2 2 2" xfId="9212" xr:uid="{EC5E957F-B85E-4F2E-82B3-17CA270FC937}"/>
    <cellStyle name="Standard 2 3 2 4 5 3 2 3" xfId="6716" xr:uid="{83F3A072-EA8F-448C-948E-7BBA19FF6A3B}"/>
    <cellStyle name="Standard 2 3 2 4 5 3 3" xfId="3067" xr:uid="{9EA60F7C-02CE-4E69-812A-4F4BCCC9321B}"/>
    <cellStyle name="Standard 2 3 2 4 5 3 3 2" xfId="8060" xr:uid="{59E2F466-E672-4BE2-99D4-91C71BDEBEDC}"/>
    <cellStyle name="Standard 2 3 2 4 5 3 4" xfId="5564" xr:uid="{FC096BC4-BD3D-4C1F-AD37-17687C0160F8}"/>
    <cellStyle name="Standard 2 3 2 4 5 4" xfId="762" xr:uid="{69A377B5-A2F8-4D7B-A667-E7A8F86482B9}"/>
    <cellStyle name="Standard 2 3 2 4 5 4 2" xfId="1914" xr:uid="{AF9E9209-6B15-4F69-B6F2-75BAA77DD31F}"/>
    <cellStyle name="Standard 2 3 2 4 5 4 2 2" xfId="4411" xr:uid="{E5A38A5E-B8B5-4765-82AE-CF54710CD5D9}"/>
    <cellStyle name="Standard 2 3 2 4 5 4 2 2 2" xfId="9404" xr:uid="{34911AA2-CDC8-4D64-972B-F37478AEDE8F}"/>
    <cellStyle name="Standard 2 3 2 4 5 4 2 3" xfId="6908" xr:uid="{4E1FABBF-8EF5-4252-9445-C285B0D095B5}"/>
    <cellStyle name="Standard 2 3 2 4 5 4 3" xfId="3259" xr:uid="{B4B6737A-1C55-4537-874C-D746779E507B}"/>
    <cellStyle name="Standard 2 3 2 4 5 4 3 2" xfId="8252" xr:uid="{86576430-C9FB-4858-9AF5-5E7B8AE375AC}"/>
    <cellStyle name="Standard 2 3 2 4 5 4 4" xfId="5756" xr:uid="{8C717226-B4C4-4B95-BAA1-EE63B106C1FD}"/>
    <cellStyle name="Standard 2 3 2 4 5 5" xfId="1146" xr:uid="{C2FDB7FA-AA0B-4043-93E0-99476F97C5FA}"/>
    <cellStyle name="Standard 2 3 2 4 5 5 2" xfId="3643" xr:uid="{BCBCAF6D-1321-45AF-A197-9E0B1000C31F}"/>
    <cellStyle name="Standard 2 3 2 4 5 5 2 2" xfId="8636" xr:uid="{24D5C898-6F44-48BF-A80F-66B18341A644}"/>
    <cellStyle name="Standard 2 3 2 4 5 5 3" xfId="6140" xr:uid="{7401DF2B-FC2B-4E23-8FB8-3F5CA6E77560}"/>
    <cellStyle name="Standard 2 3 2 4 5 6" xfId="1338" xr:uid="{F21E97C8-C09F-40A3-B922-74D971321A04}"/>
    <cellStyle name="Standard 2 3 2 4 5 6 2" xfId="3835" xr:uid="{51C23573-C230-453F-B1F9-A59C3A17CD61}"/>
    <cellStyle name="Standard 2 3 2 4 5 6 2 2" xfId="8828" xr:uid="{A132A048-D976-4B5B-80C5-52219EF46065}"/>
    <cellStyle name="Standard 2 3 2 4 5 6 3" xfId="6332" xr:uid="{B83F87E2-04A1-47E2-9B4E-631655FE00A1}"/>
    <cellStyle name="Standard 2 3 2 4 5 7" xfId="2298" xr:uid="{1ABDF419-2514-4688-8CBC-BE1B4016CD4D}"/>
    <cellStyle name="Standard 2 3 2 4 5 7 2" xfId="4795" xr:uid="{1E7A51BD-58DE-4750-9B56-170BEFBFBA96}"/>
    <cellStyle name="Standard 2 3 2 4 5 7 2 2" xfId="9788" xr:uid="{A32B30AE-7F16-46FB-B997-982D4E39C204}"/>
    <cellStyle name="Standard 2 3 2 4 5 7 3" xfId="7292" xr:uid="{FC8C80D3-9513-4416-A7E4-600B75CCECE0}"/>
    <cellStyle name="Standard 2 3 2 4 5 8" xfId="2683" xr:uid="{0FC8F57E-D7D1-4F1C-A469-364DE9C0E5C7}"/>
    <cellStyle name="Standard 2 3 2 4 5 8 2" xfId="7676" xr:uid="{EF105C3E-56B0-4B08-A3F5-1733D7FA40BA}"/>
    <cellStyle name="Standard 2 3 2 4 5 9" xfId="5180" xr:uid="{8BBDF289-51A1-4EE5-BEDF-81C2ACF39EE8}"/>
    <cellStyle name="Standard 2 3 2 4 6" xfId="346" xr:uid="{00000000-0005-0000-0000-00002C000000}"/>
    <cellStyle name="Standard 2 3 2 4 6 2" xfId="794" xr:uid="{3296E8F0-349E-41ED-BBA7-EF94B86CCAF9}"/>
    <cellStyle name="Standard 2 3 2 4 6 2 2" xfId="1946" xr:uid="{08570000-4B2E-453A-9A9B-29A352E13F35}"/>
    <cellStyle name="Standard 2 3 2 4 6 2 2 2" xfId="4443" xr:uid="{D85D2BE1-AD05-42A0-997C-989CB42EF21B}"/>
    <cellStyle name="Standard 2 3 2 4 6 2 2 2 2" xfId="9436" xr:uid="{1FBB3813-7A5F-4009-B812-2749859DAB8C}"/>
    <cellStyle name="Standard 2 3 2 4 6 2 2 3" xfId="6940" xr:uid="{4B071C64-A321-4F3A-9796-CEB96C1E5ED9}"/>
    <cellStyle name="Standard 2 3 2 4 6 2 3" xfId="3291" xr:uid="{A73C9111-553E-4B19-A5C1-6F21C4DF86FC}"/>
    <cellStyle name="Standard 2 3 2 4 6 2 3 2" xfId="8284" xr:uid="{3D6C8FA2-1B5A-4241-94BC-DD6FCC6A63ED}"/>
    <cellStyle name="Standard 2 3 2 4 6 2 4" xfId="5788" xr:uid="{3219C176-BDBF-49F4-A08F-717F1071AEF8}"/>
    <cellStyle name="Standard 2 3 2 4 6 3" xfId="1370" xr:uid="{1F233645-D89C-47B5-ABAE-24B6D3ABEA34}"/>
    <cellStyle name="Standard 2 3 2 4 6 3 2" xfId="3867" xr:uid="{18AD708E-9BB5-4A85-8A87-240F51493AB3}"/>
    <cellStyle name="Standard 2 3 2 4 6 3 2 2" xfId="8860" xr:uid="{23DDC773-0A8A-4ADD-B69C-E4A7DA481F22}"/>
    <cellStyle name="Standard 2 3 2 4 6 3 3" xfId="6364" xr:uid="{94A650BD-6C1D-4E91-90DD-2B386AFC152A}"/>
    <cellStyle name="Standard 2 3 2 4 6 4" xfId="2330" xr:uid="{6AE3F83A-F226-4D78-A8E2-A69A68947D4F}"/>
    <cellStyle name="Standard 2 3 2 4 6 4 2" xfId="4827" xr:uid="{DB7521BB-D642-460B-A750-3721D49A9EEE}"/>
    <cellStyle name="Standard 2 3 2 4 6 4 2 2" xfId="9820" xr:uid="{8737DCAA-5793-4E08-AA9D-A459E3958AB0}"/>
    <cellStyle name="Standard 2 3 2 4 6 4 3" xfId="7324" xr:uid="{ED9B7799-C61F-4B5E-812F-9CBD602FADE2}"/>
    <cellStyle name="Standard 2 3 2 4 6 5" xfId="2715" xr:uid="{6348DF99-1AF8-4A7A-ABA2-CB3372AFD45B}"/>
    <cellStyle name="Standard 2 3 2 4 6 5 2" xfId="7708" xr:uid="{2599D5F2-DBF0-4BF2-9104-E47F9A7D5976}"/>
    <cellStyle name="Standard 2 3 2 4 6 6" xfId="5212" xr:uid="{8DEFE07C-C37A-4DD2-9D81-B3127F030D9C}"/>
    <cellStyle name="Standard 2 3 2 4 7" xfId="410" xr:uid="{03F78D2A-CFAE-45C2-B1D0-3FAFB89C0B60}"/>
    <cellStyle name="Standard 2 3 2 4 7 2" xfId="1562" xr:uid="{988F3A10-1D09-4F6C-A7CC-E07B9971EB22}"/>
    <cellStyle name="Standard 2 3 2 4 7 2 2" xfId="4059" xr:uid="{47621911-9D5F-4567-AA91-6FD301182640}"/>
    <cellStyle name="Standard 2 3 2 4 7 2 2 2" xfId="9052" xr:uid="{76822DD4-8096-46BB-85C5-FCC2E8F96C23}"/>
    <cellStyle name="Standard 2 3 2 4 7 2 3" xfId="6556" xr:uid="{0F448A37-942A-482A-9D56-09B3F00CF180}"/>
    <cellStyle name="Standard 2 3 2 4 7 3" xfId="2907" xr:uid="{D88D4C37-5C95-4017-BDC6-4D3C49B76EA0}"/>
    <cellStyle name="Standard 2 3 2 4 7 3 2" xfId="7900" xr:uid="{11FA14C9-9DB4-4E38-8EC7-C9B0B49AD360}"/>
    <cellStyle name="Standard 2 3 2 4 7 4" xfId="5404" xr:uid="{5E071F86-07AC-4554-ABE7-2E8BA9CDC8AB}"/>
    <cellStyle name="Standard 2 3 2 4 8" xfId="602" xr:uid="{C552608F-79F1-45C3-919F-ED51C0AEA1D3}"/>
    <cellStyle name="Standard 2 3 2 4 8 2" xfId="1754" xr:uid="{D247489A-1702-465B-81FD-558B80B0DD69}"/>
    <cellStyle name="Standard 2 3 2 4 8 2 2" xfId="4251" xr:uid="{F28FC1CD-1F1C-477C-A9C7-1F2BC54F9D53}"/>
    <cellStyle name="Standard 2 3 2 4 8 2 2 2" xfId="9244" xr:uid="{44211A6F-72BD-492A-8DF3-80AC467507E6}"/>
    <cellStyle name="Standard 2 3 2 4 8 2 3" xfId="6748" xr:uid="{FDC5DA04-4328-4A26-8CBC-3980B7A25770}"/>
    <cellStyle name="Standard 2 3 2 4 8 3" xfId="3099" xr:uid="{F155EBBB-D038-4E53-8281-6AD41BA608A0}"/>
    <cellStyle name="Standard 2 3 2 4 8 3 2" xfId="8092" xr:uid="{5B0DEC0F-901B-4C01-BFB9-290A32F8DF32}"/>
    <cellStyle name="Standard 2 3 2 4 8 4" xfId="5596" xr:uid="{4FF4558A-98C7-4C1A-8309-27B1FDBF14B8}"/>
    <cellStyle name="Standard 2 3 2 4 9" xfId="986" xr:uid="{FC4648EA-3A86-4BB3-AC0A-77611D9671A4}"/>
    <cellStyle name="Standard 2 3 2 4 9 2" xfId="3483" xr:uid="{0FF210A3-CB17-4080-828D-3FC4A69D9746}"/>
    <cellStyle name="Standard 2 3 2 4 9 2 2" xfId="8476" xr:uid="{EE5C779F-CBE7-4F78-BB1A-A34D1A815380}"/>
    <cellStyle name="Standard 2 3 2 4 9 3" xfId="5980" xr:uid="{7A1346BD-C0B6-4527-B942-7CB2789EC095}"/>
    <cellStyle name="Standard 2 3 2 5" xfId="38" xr:uid="{00000000-0005-0000-0000-000005000000}"/>
    <cellStyle name="Standard 2 3 2 5 10" xfId="5036" xr:uid="{86CFA432-DB41-44FF-95CF-19346EF622DB}"/>
    <cellStyle name="Standard 2 3 2 5 2" xfId="102" xr:uid="{00000000-0005-0000-0000-000005000000}"/>
    <cellStyle name="Standard 2 3 2 5 2 2" xfId="264" xr:uid="{00000000-0005-0000-0000-000005000000}"/>
    <cellStyle name="Standard 2 3 2 5 2 2 2" xfId="874" xr:uid="{E4664E7A-0F73-4A72-B2AB-1642AA7E7086}"/>
    <cellStyle name="Standard 2 3 2 5 2 2 2 2" xfId="2026" xr:uid="{30E1BDC0-D183-4F8D-B575-00E8922F33BB}"/>
    <cellStyle name="Standard 2 3 2 5 2 2 2 2 2" xfId="4523" xr:uid="{71C243F0-98DB-4DC2-9102-F1869F73F40D}"/>
    <cellStyle name="Standard 2 3 2 5 2 2 2 2 2 2" xfId="9516" xr:uid="{719CCBD1-D652-4F92-9FBA-C20935DBABD6}"/>
    <cellStyle name="Standard 2 3 2 5 2 2 2 2 3" xfId="7020" xr:uid="{9B50119B-13D6-4151-A03A-EF41662762D0}"/>
    <cellStyle name="Standard 2 3 2 5 2 2 2 3" xfId="3371" xr:uid="{83983B82-0573-4166-9783-5836CD9BB98F}"/>
    <cellStyle name="Standard 2 3 2 5 2 2 2 3 2" xfId="8364" xr:uid="{9704AE79-0D18-438A-9A3F-9CD4AC2D0583}"/>
    <cellStyle name="Standard 2 3 2 5 2 2 2 4" xfId="5868" xr:uid="{8B5FABCB-7D19-4B0C-971D-5EB03B30B82E}"/>
    <cellStyle name="Standard 2 3 2 5 2 2 3" xfId="1450" xr:uid="{9ABC1149-78AE-4453-B8DC-63BD9E50DD23}"/>
    <cellStyle name="Standard 2 3 2 5 2 2 3 2" xfId="3947" xr:uid="{14FD086A-C7B7-4918-8525-AFEB9A31DB5C}"/>
    <cellStyle name="Standard 2 3 2 5 2 2 3 2 2" xfId="8940" xr:uid="{26FCB6FE-F001-4E1B-AE99-BA7CFA12DDE2}"/>
    <cellStyle name="Standard 2 3 2 5 2 2 3 3" xfId="6444" xr:uid="{AED693BD-A989-4ADB-AF81-EE5E0BE9D456}"/>
    <cellStyle name="Standard 2 3 2 5 2 2 4" xfId="2410" xr:uid="{9198C57A-5D41-4E4E-AADA-66A681F42BC1}"/>
    <cellStyle name="Standard 2 3 2 5 2 2 4 2" xfId="4907" xr:uid="{4003F5C1-FD24-422A-BC92-49D9B1E106D3}"/>
    <cellStyle name="Standard 2 3 2 5 2 2 4 2 2" xfId="9900" xr:uid="{BFF2BB59-D0DD-47AC-AD60-36D4297285A3}"/>
    <cellStyle name="Standard 2 3 2 5 2 2 4 3" xfId="7404" xr:uid="{D381FBD7-DB1E-456A-99A5-12F3FF352A2C}"/>
    <cellStyle name="Standard 2 3 2 5 2 2 5" xfId="2795" xr:uid="{A0D112DE-96FB-43EC-B7D7-BA82BA6FBC99}"/>
    <cellStyle name="Standard 2 3 2 5 2 2 5 2" xfId="7788" xr:uid="{660A3FA9-652A-44E8-AA06-742EACAEDB43}"/>
    <cellStyle name="Standard 2 3 2 5 2 2 6" xfId="5292" xr:uid="{F15DAB68-8B69-4684-86A0-DB3AF8BF5A9F}"/>
    <cellStyle name="Standard 2 3 2 5 2 3" xfId="490" xr:uid="{C9041B97-75DF-4A79-9F89-178929138344}"/>
    <cellStyle name="Standard 2 3 2 5 2 3 2" xfId="1642" xr:uid="{625EFA1A-97FA-4234-833A-3D3C64F5C495}"/>
    <cellStyle name="Standard 2 3 2 5 2 3 2 2" xfId="4139" xr:uid="{BE90C3AF-7F70-49EF-A0BF-A5C5E1EF1433}"/>
    <cellStyle name="Standard 2 3 2 5 2 3 2 2 2" xfId="9132" xr:uid="{9165D097-DDB2-4621-9E19-F4E07534F2D8}"/>
    <cellStyle name="Standard 2 3 2 5 2 3 2 3" xfId="6636" xr:uid="{5D065282-C345-4633-80A2-911AF320F0E0}"/>
    <cellStyle name="Standard 2 3 2 5 2 3 3" xfId="2987" xr:uid="{09027106-93DB-4560-B6F3-868A9951FCA6}"/>
    <cellStyle name="Standard 2 3 2 5 2 3 3 2" xfId="7980" xr:uid="{FBF3C7DF-E478-4381-BFE8-ED2C43EA9859}"/>
    <cellStyle name="Standard 2 3 2 5 2 3 4" xfId="5484" xr:uid="{B2C202D1-F75B-4FF7-BCFE-81A2C0D72287}"/>
    <cellStyle name="Standard 2 3 2 5 2 4" xfId="682" xr:uid="{508B02D5-1041-4563-9B7C-7A3B3A97DF76}"/>
    <cellStyle name="Standard 2 3 2 5 2 4 2" xfId="1834" xr:uid="{62D4F195-D796-4D10-9DAE-5460158C86FC}"/>
    <cellStyle name="Standard 2 3 2 5 2 4 2 2" xfId="4331" xr:uid="{DDC868DB-93C7-427E-8CF1-C0963C41E32F}"/>
    <cellStyle name="Standard 2 3 2 5 2 4 2 2 2" xfId="9324" xr:uid="{C9125E91-76E1-4090-875A-719E30B935C7}"/>
    <cellStyle name="Standard 2 3 2 5 2 4 2 3" xfId="6828" xr:uid="{09B9806B-9999-4FF2-AC1F-2AC2DFD43EE4}"/>
    <cellStyle name="Standard 2 3 2 5 2 4 3" xfId="3179" xr:uid="{B3B8130B-30E3-406C-B611-1A48B043D65A}"/>
    <cellStyle name="Standard 2 3 2 5 2 4 3 2" xfId="8172" xr:uid="{DB3B3F36-A861-41FC-8922-0DEC3FCA5FA3}"/>
    <cellStyle name="Standard 2 3 2 5 2 4 4" xfId="5676" xr:uid="{056DA964-77A4-41A0-BA24-C4492456E034}"/>
    <cellStyle name="Standard 2 3 2 5 2 5" xfId="1066" xr:uid="{80795A2E-F5CB-425A-BC89-D2DA2B31C432}"/>
    <cellStyle name="Standard 2 3 2 5 2 5 2" xfId="3563" xr:uid="{6DE69AED-F6AF-4864-A7FD-E94E3B4205BC}"/>
    <cellStyle name="Standard 2 3 2 5 2 5 2 2" xfId="8556" xr:uid="{B9B3AE3B-AB1C-40F9-AA6C-016BFE54F875}"/>
    <cellStyle name="Standard 2 3 2 5 2 5 3" xfId="6060" xr:uid="{FA5CDAC1-0033-40F2-92F8-3C881A88BF76}"/>
    <cellStyle name="Standard 2 3 2 5 2 6" xfId="1258" xr:uid="{5A508F9F-1703-43DF-805E-494BAE57A6E1}"/>
    <cellStyle name="Standard 2 3 2 5 2 6 2" xfId="3755" xr:uid="{5097FEF0-F67C-44BD-9C86-BA6EA72B0E81}"/>
    <cellStyle name="Standard 2 3 2 5 2 6 2 2" xfId="8748" xr:uid="{9C382847-6D00-4D43-ABF0-8B9E7CAC1353}"/>
    <cellStyle name="Standard 2 3 2 5 2 6 3" xfId="6252" xr:uid="{6BEBABA6-1B25-4673-94F4-41D6581CD81C}"/>
    <cellStyle name="Standard 2 3 2 5 2 7" xfId="2218" xr:uid="{FA62190B-8F00-4ABF-BE6B-66A5352B2DBB}"/>
    <cellStyle name="Standard 2 3 2 5 2 7 2" xfId="4715" xr:uid="{63513284-BD8D-4833-A0FF-B5B32E3CD3EF}"/>
    <cellStyle name="Standard 2 3 2 5 2 7 2 2" xfId="9708" xr:uid="{23425319-6492-47A0-B475-9C1D569ECC43}"/>
    <cellStyle name="Standard 2 3 2 5 2 7 3" xfId="7212" xr:uid="{3607AAC9-5A81-4F15-A9F4-482AC5D5AA13}"/>
    <cellStyle name="Standard 2 3 2 5 2 8" xfId="2603" xr:uid="{58BD7AC4-F7AD-4C42-B792-BAC6300E8131}"/>
    <cellStyle name="Standard 2 3 2 5 2 8 2" xfId="7596" xr:uid="{08A3E25D-1AC5-4146-9FA8-B7A8B3D17AB5}"/>
    <cellStyle name="Standard 2 3 2 5 2 9" xfId="5100" xr:uid="{BA938B3F-D54C-4A30-8E3D-93C208A8F0A1}"/>
    <cellStyle name="Standard 2 3 2 5 3" xfId="200" xr:uid="{00000000-0005-0000-0000-000005000000}"/>
    <cellStyle name="Standard 2 3 2 5 3 2" xfId="810" xr:uid="{0E0FEAC4-57E9-4116-93C7-CD46B571BDCE}"/>
    <cellStyle name="Standard 2 3 2 5 3 2 2" xfId="1962" xr:uid="{0F86E140-6FC7-444F-8DEF-0F073A84EB92}"/>
    <cellStyle name="Standard 2 3 2 5 3 2 2 2" xfId="4459" xr:uid="{46780438-A35E-496F-A2D8-4182ABFC5B9F}"/>
    <cellStyle name="Standard 2 3 2 5 3 2 2 2 2" xfId="9452" xr:uid="{12F7356C-491D-4212-A28E-5CD0387C70DA}"/>
    <cellStyle name="Standard 2 3 2 5 3 2 2 3" xfId="6956" xr:uid="{6FBDEF75-ED63-420E-B197-6B381FE186DC}"/>
    <cellStyle name="Standard 2 3 2 5 3 2 3" xfId="3307" xr:uid="{EA014F7F-8E05-407C-931C-F7C0E1A84A92}"/>
    <cellStyle name="Standard 2 3 2 5 3 2 3 2" xfId="8300" xr:uid="{22D795AC-A1BB-4617-B27D-4B4AA632E7DE}"/>
    <cellStyle name="Standard 2 3 2 5 3 2 4" xfId="5804" xr:uid="{6A4D9F0F-638E-4D99-82C7-8829F8B72499}"/>
    <cellStyle name="Standard 2 3 2 5 3 3" xfId="1386" xr:uid="{81508A20-555A-4674-8971-1BB4854E222A}"/>
    <cellStyle name="Standard 2 3 2 5 3 3 2" xfId="3883" xr:uid="{9FBF48E5-10CF-46FC-A1A6-CF1E25272465}"/>
    <cellStyle name="Standard 2 3 2 5 3 3 2 2" xfId="8876" xr:uid="{5008FD66-5553-48A0-81C3-3D24CEE67198}"/>
    <cellStyle name="Standard 2 3 2 5 3 3 3" xfId="6380" xr:uid="{61A12F24-6E21-4217-AC9C-E7E54A82721C}"/>
    <cellStyle name="Standard 2 3 2 5 3 4" xfId="2346" xr:uid="{8D27CC02-13D6-4987-8B6D-3D6E556DCA41}"/>
    <cellStyle name="Standard 2 3 2 5 3 4 2" xfId="4843" xr:uid="{EBEAAFEB-1EE5-4C8D-8E2B-E167C48373CD}"/>
    <cellStyle name="Standard 2 3 2 5 3 4 2 2" xfId="9836" xr:uid="{32AC0767-934B-4EA4-A883-853B773B977D}"/>
    <cellStyle name="Standard 2 3 2 5 3 4 3" xfId="7340" xr:uid="{D02F316C-291A-4B1F-986A-4E743CA5D3D9}"/>
    <cellStyle name="Standard 2 3 2 5 3 5" xfId="2731" xr:uid="{F0214782-1276-45FB-A257-9E6C7BD33D54}"/>
    <cellStyle name="Standard 2 3 2 5 3 5 2" xfId="7724" xr:uid="{9CEF2063-D7CE-464B-B0AA-4C2CF7CC65F7}"/>
    <cellStyle name="Standard 2 3 2 5 3 6" xfId="5228" xr:uid="{C92E3AA4-BD88-451F-B2F0-10B0E29ED4A1}"/>
    <cellStyle name="Standard 2 3 2 5 4" xfId="426" xr:uid="{EECA0F7B-0DEB-432A-8B0C-9D39858AEB42}"/>
    <cellStyle name="Standard 2 3 2 5 4 2" xfId="1578" xr:uid="{027702F7-4246-435B-BE45-635C8194232A}"/>
    <cellStyle name="Standard 2 3 2 5 4 2 2" xfId="4075" xr:uid="{C47D13D0-E243-498B-B830-908CFBC3386C}"/>
    <cellStyle name="Standard 2 3 2 5 4 2 2 2" xfId="9068" xr:uid="{3BB33D4F-EFF9-4C70-9266-70FF46C94597}"/>
    <cellStyle name="Standard 2 3 2 5 4 2 3" xfId="6572" xr:uid="{699F0EB8-B3B3-49C4-9FBB-AEB9CA6DCE03}"/>
    <cellStyle name="Standard 2 3 2 5 4 3" xfId="2923" xr:uid="{0473B78A-74ED-4119-B4AF-DF3F8C012831}"/>
    <cellStyle name="Standard 2 3 2 5 4 3 2" xfId="7916" xr:uid="{198F8D2F-F46F-418D-8D09-E3661F0E0438}"/>
    <cellStyle name="Standard 2 3 2 5 4 4" xfId="5420" xr:uid="{55E9D229-EFD7-4247-B766-C0402D451D2C}"/>
    <cellStyle name="Standard 2 3 2 5 5" xfId="618" xr:uid="{578A3F49-A3C7-4EF6-B536-67705037D627}"/>
    <cellStyle name="Standard 2 3 2 5 5 2" xfId="1770" xr:uid="{85AC0D4E-61B4-4BAA-B412-6D17B4C96FB3}"/>
    <cellStyle name="Standard 2 3 2 5 5 2 2" xfId="4267" xr:uid="{30A7D95C-83BB-4791-9BF5-CE0B7B4240EF}"/>
    <cellStyle name="Standard 2 3 2 5 5 2 2 2" xfId="9260" xr:uid="{5E19731A-C989-43D0-A2FA-C3088FB0E842}"/>
    <cellStyle name="Standard 2 3 2 5 5 2 3" xfId="6764" xr:uid="{F184EC6A-83B1-4AD7-90ED-4F83B4C81AC7}"/>
    <cellStyle name="Standard 2 3 2 5 5 3" xfId="3115" xr:uid="{D83F2CB6-6721-4F53-81C9-C648C7449720}"/>
    <cellStyle name="Standard 2 3 2 5 5 3 2" xfId="8108" xr:uid="{DBB42E89-E2A4-4F6C-82A4-361AD013D2E4}"/>
    <cellStyle name="Standard 2 3 2 5 5 4" xfId="5612" xr:uid="{66F07578-65A4-4F5C-B7F1-6413947D0B3F}"/>
    <cellStyle name="Standard 2 3 2 5 6" xfId="1002" xr:uid="{FDAB53A0-CDFD-45EB-A6EE-BAC407DB666B}"/>
    <cellStyle name="Standard 2 3 2 5 6 2" xfId="3499" xr:uid="{FCBC5A89-3499-4A6B-BC6E-156263FADF52}"/>
    <cellStyle name="Standard 2 3 2 5 6 2 2" xfId="8492" xr:uid="{D0C0604C-8B8B-4897-A114-C0DABF877CB2}"/>
    <cellStyle name="Standard 2 3 2 5 6 3" xfId="5996" xr:uid="{67F89A19-9361-498E-A4B4-DA5E956DA564}"/>
    <cellStyle name="Standard 2 3 2 5 7" xfId="1194" xr:uid="{6CAE9171-3DA2-4A40-92DE-1FF30ABCFBF1}"/>
    <cellStyle name="Standard 2 3 2 5 7 2" xfId="3691" xr:uid="{2631DF12-3C13-4251-8D4E-3D2D4D26591B}"/>
    <cellStyle name="Standard 2 3 2 5 7 2 2" xfId="8684" xr:uid="{C4C009D2-549B-40AA-92A3-1D06A5C30735}"/>
    <cellStyle name="Standard 2 3 2 5 7 3" xfId="6188" xr:uid="{09532C51-959F-42AE-BD4E-875E6C9E5D53}"/>
    <cellStyle name="Standard 2 3 2 5 8" xfId="2154" xr:uid="{09ADEAE2-2349-4163-B183-7B73E36BFDB3}"/>
    <cellStyle name="Standard 2 3 2 5 8 2" xfId="4651" xr:uid="{DA01A490-52E5-4B76-83B0-FACB56E1E2EB}"/>
    <cellStyle name="Standard 2 3 2 5 8 2 2" xfId="9644" xr:uid="{C56AB126-3D80-4B8E-8B8E-97931C7F9E9C}"/>
    <cellStyle name="Standard 2 3 2 5 8 3" xfId="7148" xr:uid="{1F4562CF-9FD1-4871-9BD3-8D28A656B57F}"/>
    <cellStyle name="Standard 2 3 2 5 9" xfId="2539" xr:uid="{79938DAA-AA74-4C7E-902C-E41BC5AF74A2}"/>
    <cellStyle name="Standard 2 3 2 5 9 2" xfId="7532" xr:uid="{30E99A47-0EF7-4286-82A5-DCA6201C7D36}"/>
    <cellStyle name="Standard 2 3 2 6" xfId="70" xr:uid="{00000000-0005-0000-0000-000005000000}"/>
    <cellStyle name="Standard 2 3 2 6 2" xfId="232" xr:uid="{00000000-0005-0000-0000-000005000000}"/>
    <cellStyle name="Standard 2 3 2 6 2 2" xfId="842" xr:uid="{BFCA8D4D-ADDA-4143-AA63-1AD014042560}"/>
    <cellStyle name="Standard 2 3 2 6 2 2 2" xfId="1994" xr:uid="{00FE4982-4910-4557-AECD-7E018DC8556A}"/>
    <cellStyle name="Standard 2 3 2 6 2 2 2 2" xfId="4491" xr:uid="{118E8DB4-DBF3-4B84-B292-04CA2DD42AE7}"/>
    <cellStyle name="Standard 2 3 2 6 2 2 2 2 2" xfId="9484" xr:uid="{082C8D67-FE80-4E85-9AF9-262415BD34D9}"/>
    <cellStyle name="Standard 2 3 2 6 2 2 2 3" xfId="6988" xr:uid="{F2198985-D083-433A-8E96-34F86C2FF3C0}"/>
    <cellStyle name="Standard 2 3 2 6 2 2 3" xfId="3339" xr:uid="{C721BE7F-76F4-4B34-A7FF-7E9B5D605F43}"/>
    <cellStyle name="Standard 2 3 2 6 2 2 3 2" xfId="8332" xr:uid="{65456BDA-6861-4696-AEAA-2D4690E8702C}"/>
    <cellStyle name="Standard 2 3 2 6 2 2 4" xfId="5836" xr:uid="{61D8E45D-C4E3-4110-B4A6-E020EA36CC3F}"/>
    <cellStyle name="Standard 2 3 2 6 2 3" xfId="1418" xr:uid="{B3CE9412-5A25-44B7-9373-192B3A904BA9}"/>
    <cellStyle name="Standard 2 3 2 6 2 3 2" xfId="3915" xr:uid="{9D0D24D4-7B08-430C-AD5E-F8C98844CE1A}"/>
    <cellStyle name="Standard 2 3 2 6 2 3 2 2" xfId="8908" xr:uid="{A64771C1-12D1-464F-AA10-DB2BB26D6828}"/>
    <cellStyle name="Standard 2 3 2 6 2 3 3" xfId="6412" xr:uid="{002083B8-1052-4FE2-B838-9FD82A8CE593}"/>
    <cellStyle name="Standard 2 3 2 6 2 4" xfId="2378" xr:uid="{0C9D90F4-882B-42BB-895A-5737D3562A18}"/>
    <cellStyle name="Standard 2 3 2 6 2 4 2" xfId="4875" xr:uid="{815E9B4B-8754-4F35-94A6-548728C9D427}"/>
    <cellStyle name="Standard 2 3 2 6 2 4 2 2" xfId="9868" xr:uid="{89601A1D-71D2-48A1-ADD7-3C8A8556CFA5}"/>
    <cellStyle name="Standard 2 3 2 6 2 4 3" xfId="7372" xr:uid="{033FE45C-3D79-4E6F-AA79-8824DEDADFB0}"/>
    <cellStyle name="Standard 2 3 2 6 2 5" xfId="2763" xr:uid="{82D0EEA3-CA69-4799-908D-24C3D245B3AD}"/>
    <cellStyle name="Standard 2 3 2 6 2 5 2" xfId="7756" xr:uid="{124B523E-9FB8-492F-9456-5C46C054ECFC}"/>
    <cellStyle name="Standard 2 3 2 6 2 6" xfId="5260" xr:uid="{F14B48D3-A706-47DC-9E4E-2D375D7BF7DF}"/>
    <cellStyle name="Standard 2 3 2 6 3" xfId="458" xr:uid="{D96B6F6A-79BC-473D-A200-2E8DB287CA14}"/>
    <cellStyle name="Standard 2 3 2 6 3 2" xfId="1610" xr:uid="{A8F29E54-E6E4-4654-8507-E567E7E0A0DA}"/>
    <cellStyle name="Standard 2 3 2 6 3 2 2" xfId="4107" xr:uid="{DC1F1608-AE10-460B-9809-D25DF8077004}"/>
    <cellStyle name="Standard 2 3 2 6 3 2 2 2" xfId="9100" xr:uid="{26DAE5CF-0814-4E9B-9096-1911DCF5CB92}"/>
    <cellStyle name="Standard 2 3 2 6 3 2 3" xfId="6604" xr:uid="{F900294F-83E4-489C-A6AA-BD5ED5D14B59}"/>
    <cellStyle name="Standard 2 3 2 6 3 3" xfId="2955" xr:uid="{393587F3-77FE-43D8-A8C4-4E41FEE1F338}"/>
    <cellStyle name="Standard 2 3 2 6 3 3 2" xfId="7948" xr:uid="{B3042AB2-88BE-422B-A6A2-DA6A30F7F516}"/>
    <cellStyle name="Standard 2 3 2 6 3 4" xfId="5452" xr:uid="{36A8F36D-48EC-480E-9A66-2EB3FEAF9A59}"/>
    <cellStyle name="Standard 2 3 2 6 4" xfId="650" xr:uid="{A676344A-5392-4F30-A4E0-0D92DE4DA16E}"/>
    <cellStyle name="Standard 2 3 2 6 4 2" xfId="1802" xr:uid="{C269BBF1-EC9D-4AD0-844E-15C3C70DAA26}"/>
    <cellStyle name="Standard 2 3 2 6 4 2 2" xfId="4299" xr:uid="{5FFA18C5-4348-4D8D-B08E-9267B486AEA5}"/>
    <cellStyle name="Standard 2 3 2 6 4 2 2 2" xfId="9292" xr:uid="{2A86B697-5DBC-4372-BB28-612822D07C10}"/>
    <cellStyle name="Standard 2 3 2 6 4 2 3" xfId="6796" xr:uid="{BD095D3C-403E-46B1-AC82-7648DCDC7A53}"/>
    <cellStyle name="Standard 2 3 2 6 4 3" xfId="3147" xr:uid="{21F73A73-C3AA-4F11-9612-31570EDDA857}"/>
    <cellStyle name="Standard 2 3 2 6 4 3 2" xfId="8140" xr:uid="{26FA902C-940F-487F-B409-16CB07D84910}"/>
    <cellStyle name="Standard 2 3 2 6 4 4" xfId="5644" xr:uid="{3B655C96-7EF0-42FF-9D9E-1E37878F5BD8}"/>
    <cellStyle name="Standard 2 3 2 6 5" xfId="1034" xr:uid="{5D0C08A3-CA9B-4507-B6F5-8E4DDDFEFE9C}"/>
    <cellStyle name="Standard 2 3 2 6 5 2" xfId="3531" xr:uid="{E4812F48-A97D-475F-88F3-EF82D8FD0CAA}"/>
    <cellStyle name="Standard 2 3 2 6 5 2 2" xfId="8524" xr:uid="{04558015-7A0E-41D7-BA29-6F3ADC4917B8}"/>
    <cellStyle name="Standard 2 3 2 6 5 3" xfId="6028" xr:uid="{26186106-3FCC-41C3-B607-F0EDEBC13CDC}"/>
    <cellStyle name="Standard 2 3 2 6 6" xfId="1226" xr:uid="{179C25B3-3B4D-480C-AD0A-14C7A3907270}"/>
    <cellStyle name="Standard 2 3 2 6 6 2" xfId="3723" xr:uid="{069519C5-CB4A-4222-8EFE-45A2A0F48B38}"/>
    <cellStyle name="Standard 2 3 2 6 6 2 2" xfId="8716" xr:uid="{52567AEB-D97C-49BF-9CEF-1305369D92F2}"/>
    <cellStyle name="Standard 2 3 2 6 6 3" xfId="6220" xr:uid="{D3693662-7BCF-4815-B508-07F49EC4EF57}"/>
    <cellStyle name="Standard 2 3 2 6 7" xfId="2186" xr:uid="{521A4282-967F-44EE-B6FE-A565F07493C4}"/>
    <cellStyle name="Standard 2 3 2 6 7 2" xfId="4683" xr:uid="{B3B10ABC-591E-4C2F-93E5-5FC327535B9A}"/>
    <cellStyle name="Standard 2 3 2 6 7 2 2" xfId="9676" xr:uid="{110CF37D-B6BF-46D2-BCF1-B3586DECD082}"/>
    <cellStyle name="Standard 2 3 2 6 7 3" xfId="7180" xr:uid="{7D3CED1E-0C92-4540-A9A0-B991C61906B2}"/>
    <cellStyle name="Standard 2 3 2 6 8" xfId="2571" xr:uid="{351121CC-071E-4CAA-AEBB-1E6D664BE028}"/>
    <cellStyle name="Standard 2 3 2 6 8 2" xfId="7564" xr:uid="{90B8E417-E857-4466-B828-6321817897BE}"/>
    <cellStyle name="Standard 2 3 2 6 9" xfId="5068" xr:uid="{8BD3A0B1-4D9B-4AF3-AB8E-F6BD384AFAD6}"/>
    <cellStyle name="Standard 2 3 2 7" xfId="134" xr:uid="{00000000-0005-0000-0000-000005000000}"/>
    <cellStyle name="Standard 2 3 2 7 2" xfId="296" xr:uid="{00000000-0005-0000-0000-000005000000}"/>
    <cellStyle name="Standard 2 3 2 7 2 2" xfId="906" xr:uid="{6076CBD3-6439-4296-8062-A8C99BDB82CD}"/>
    <cellStyle name="Standard 2 3 2 7 2 2 2" xfId="2058" xr:uid="{F2BCA6F1-748F-41B2-ACEB-A80760F5A5C7}"/>
    <cellStyle name="Standard 2 3 2 7 2 2 2 2" xfId="4555" xr:uid="{480E22FA-E92C-4EF5-96BC-E02E2EC8FBA3}"/>
    <cellStyle name="Standard 2 3 2 7 2 2 2 2 2" xfId="9548" xr:uid="{23FB54E4-5980-4F57-A6AE-FB8143ED5B94}"/>
    <cellStyle name="Standard 2 3 2 7 2 2 2 3" xfId="7052" xr:uid="{73698C18-BCE3-45AE-BAA5-82BD8EBB9E98}"/>
    <cellStyle name="Standard 2 3 2 7 2 2 3" xfId="3403" xr:uid="{96492462-4C50-43A2-9489-A9A53903D1D9}"/>
    <cellStyle name="Standard 2 3 2 7 2 2 3 2" xfId="8396" xr:uid="{3A483B30-8D2D-40D1-B2E3-C0992E85040B}"/>
    <cellStyle name="Standard 2 3 2 7 2 2 4" xfId="5900" xr:uid="{ACA3B92E-1C52-4858-95A0-CA9236CE71B5}"/>
    <cellStyle name="Standard 2 3 2 7 2 3" xfId="1482" xr:uid="{AE4A59E7-3F30-4871-B80E-4F93A2365886}"/>
    <cellStyle name="Standard 2 3 2 7 2 3 2" xfId="3979" xr:uid="{738AF3B1-6E5B-4BA0-B6EA-3536FD3600D4}"/>
    <cellStyle name="Standard 2 3 2 7 2 3 2 2" xfId="8972" xr:uid="{705027BB-0D5E-4D22-8B35-B00114CBB2EC}"/>
    <cellStyle name="Standard 2 3 2 7 2 3 3" xfId="6476" xr:uid="{2B648BAF-8137-4DCD-9C74-C394D6BFA504}"/>
    <cellStyle name="Standard 2 3 2 7 2 4" xfId="2442" xr:uid="{173CBDE5-07AD-4D26-95E5-CBE2185DDA1F}"/>
    <cellStyle name="Standard 2 3 2 7 2 4 2" xfId="4939" xr:uid="{0221EEDA-6BDE-44FB-8815-BB806CAE14DF}"/>
    <cellStyle name="Standard 2 3 2 7 2 4 2 2" xfId="9932" xr:uid="{8843118B-8AEF-4D3D-BD53-EAF205F24276}"/>
    <cellStyle name="Standard 2 3 2 7 2 4 3" xfId="7436" xr:uid="{0D92F6AF-84D3-44E6-AB65-212B2836718C}"/>
    <cellStyle name="Standard 2 3 2 7 2 5" xfId="2827" xr:uid="{5773B595-8F5B-4942-993E-2696D04456BA}"/>
    <cellStyle name="Standard 2 3 2 7 2 5 2" xfId="7820" xr:uid="{DBE59646-BC35-443C-814A-8463251B29C2}"/>
    <cellStyle name="Standard 2 3 2 7 2 6" xfId="5324" xr:uid="{1B38081E-2617-42DB-A981-5EA0FB7ED0CF}"/>
    <cellStyle name="Standard 2 3 2 7 3" xfId="522" xr:uid="{E466267F-251C-4AE6-AD10-87DBAE655854}"/>
    <cellStyle name="Standard 2 3 2 7 3 2" xfId="1674" xr:uid="{D859AC69-B8F2-4E0E-A698-FB0E0CA9199B}"/>
    <cellStyle name="Standard 2 3 2 7 3 2 2" xfId="4171" xr:uid="{8F0E8880-DC22-4033-8A94-C23A08BDB807}"/>
    <cellStyle name="Standard 2 3 2 7 3 2 2 2" xfId="9164" xr:uid="{08806F3A-45A3-4251-9F60-F80DFD4AD3D0}"/>
    <cellStyle name="Standard 2 3 2 7 3 2 3" xfId="6668" xr:uid="{6A77E520-37E7-4CD7-BA33-B34DB4935089}"/>
    <cellStyle name="Standard 2 3 2 7 3 3" xfId="3019" xr:uid="{51373977-DC60-4276-AB6A-9F19D31C1B81}"/>
    <cellStyle name="Standard 2 3 2 7 3 3 2" xfId="8012" xr:uid="{85CCB09A-E260-4909-A96D-F4FAF665EFA7}"/>
    <cellStyle name="Standard 2 3 2 7 3 4" xfId="5516" xr:uid="{11720554-9E91-426D-8E30-ED3089E97BD6}"/>
    <cellStyle name="Standard 2 3 2 7 4" xfId="714" xr:uid="{7D1DECA6-2725-4C93-933D-547218EC8D71}"/>
    <cellStyle name="Standard 2 3 2 7 4 2" xfId="1866" xr:uid="{C5AE610A-1BC2-41DC-9BDE-E82E1E46DCC4}"/>
    <cellStyle name="Standard 2 3 2 7 4 2 2" xfId="4363" xr:uid="{1C876692-9FE2-47AD-B49E-00050A178AD4}"/>
    <cellStyle name="Standard 2 3 2 7 4 2 2 2" xfId="9356" xr:uid="{05F95DC8-94BC-4191-8922-91ADDFD5C4E8}"/>
    <cellStyle name="Standard 2 3 2 7 4 2 3" xfId="6860" xr:uid="{561D071F-CCB4-4B34-B9E6-CCFF7ABAF614}"/>
    <cellStyle name="Standard 2 3 2 7 4 3" xfId="3211" xr:uid="{2D9A1CD5-CB4D-489B-A5CF-014B1B43369F}"/>
    <cellStyle name="Standard 2 3 2 7 4 3 2" xfId="8204" xr:uid="{C2B66060-D8AA-44A2-A678-F93332AD94C6}"/>
    <cellStyle name="Standard 2 3 2 7 4 4" xfId="5708" xr:uid="{9EF76980-0D4F-41AA-A2FF-78FF0F5D16DC}"/>
    <cellStyle name="Standard 2 3 2 7 5" xfId="1098" xr:uid="{9CC07071-94F3-41D1-A7C4-11D56B1FC86F}"/>
    <cellStyle name="Standard 2 3 2 7 5 2" xfId="3595" xr:uid="{A54FDEFA-9D21-4C68-BAA2-07FBCA1A75D8}"/>
    <cellStyle name="Standard 2 3 2 7 5 2 2" xfId="8588" xr:uid="{0F97B3E9-019F-4A27-AB61-94E8F9F3A981}"/>
    <cellStyle name="Standard 2 3 2 7 5 3" xfId="6092" xr:uid="{70330489-E99C-424F-B849-3A6BFCB175F5}"/>
    <cellStyle name="Standard 2 3 2 7 6" xfId="1290" xr:uid="{6A2678F7-27CC-4834-A394-79B7D958C911}"/>
    <cellStyle name="Standard 2 3 2 7 6 2" xfId="3787" xr:uid="{3D5183B1-3E94-40CE-9222-8FD5B933812A}"/>
    <cellStyle name="Standard 2 3 2 7 6 2 2" xfId="8780" xr:uid="{F19CB76A-56DB-40E6-A9CA-A80335E16ADA}"/>
    <cellStyle name="Standard 2 3 2 7 6 3" xfId="6284" xr:uid="{392F5617-72DE-4298-80F1-FD3FB861E62C}"/>
    <cellStyle name="Standard 2 3 2 7 7" xfId="2250" xr:uid="{18B8C589-A04C-43D9-86DE-CD8506F1C7AB}"/>
    <cellStyle name="Standard 2 3 2 7 7 2" xfId="4747" xr:uid="{AFED2ED2-3911-49CB-9F81-3FEF5D69B264}"/>
    <cellStyle name="Standard 2 3 2 7 7 2 2" xfId="9740" xr:uid="{23A105B1-0253-448D-8F99-025347A4F60B}"/>
    <cellStyle name="Standard 2 3 2 7 7 3" xfId="7244" xr:uid="{3594638F-C91F-4142-A2D9-6CE618221484}"/>
    <cellStyle name="Standard 2 3 2 7 8" xfId="2635" xr:uid="{0156B53E-5740-4DBF-B615-36968937FE86}"/>
    <cellStyle name="Standard 2 3 2 7 8 2" xfId="7628" xr:uid="{22F2C25F-5E77-46EF-9E8A-FAFD305706F2}"/>
    <cellStyle name="Standard 2 3 2 7 9" xfId="5132" xr:uid="{373EE769-0606-40A6-8AD0-5C5D8A7D03A1}"/>
    <cellStyle name="Standard 2 3 2 8" xfId="166" xr:uid="{00000000-0005-0000-0000-000005000000}"/>
    <cellStyle name="Standard 2 3 2 8 2" xfId="362" xr:uid="{00000000-0005-0000-0000-000036000000}"/>
    <cellStyle name="Standard 2 3 2 8 2 2" xfId="938" xr:uid="{D37B9DCF-DDD1-4EAA-9F46-A7C876F4357B}"/>
    <cellStyle name="Standard 2 3 2 8 2 2 2" xfId="2090" xr:uid="{51577F68-E5B8-46C6-BF16-3A48833450B8}"/>
    <cellStyle name="Standard 2 3 2 8 2 2 2 2" xfId="4587" xr:uid="{488AB1D9-C654-4235-8ED4-E97420ADD28C}"/>
    <cellStyle name="Standard 2 3 2 8 2 2 2 2 2" xfId="9580" xr:uid="{E01194A0-843A-46DB-B159-291D80BD3A93}"/>
    <cellStyle name="Standard 2 3 2 8 2 2 2 3" xfId="7084" xr:uid="{A86E866E-6436-444B-B6C7-0189960AD213}"/>
    <cellStyle name="Standard 2 3 2 8 2 2 3" xfId="3435" xr:uid="{B4A5C48D-04C5-49AE-8F40-AC6DB55CCD22}"/>
    <cellStyle name="Standard 2 3 2 8 2 2 3 2" xfId="8428" xr:uid="{30C06DEF-7145-4198-82D4-61C697A70F87}"/>
    <cellStyle name="Standard 2 3 2 8 2 2 4" xfId="5932" xr:uid="{D74D2CE0-F75D-4D6C-B049-15D937DFDADD}"/>
    <cellStyle name="Standard 2 3 2 8 2 3" xfId="1514" xr:uid="{1A0A00B8-5A89-4ACA-BA32-0F5FE65DEDCC}"/>
    <cellStyle name="Standard 2 3 2 8 2 3 2" xfId="4011" xr:uid="{895C3165-5DB4-41BE-92FE-D0E8D8EE3B74}"/>
    <cellStyle name="Standard 2 3 2 8 2 3 2 2" xfId="9004" xr:uid="{A9E2BEB1-8A08-4CF8-9566-D0C089B0C320}"/>
    <cellStyle name="Standard 2 3 2 8 2 3 3" xfId="6508" xr:uid="{DB0886D5-D553-44BF-AE9E-F89431A497C4}"/>
    <cellStyle name="Standard 2 3 2 8 2 4" xfId="2474" xr:uid="{C80A7A48-B919-4706-9F48-590B16F9EBF3}"/>
    <cellStyle name="Standard 2 3 2 8 2 4 2" xfId="4971" xr:uid="{C08C1B82-B8E8-4BC8-84B3-70FF7939E1A8}"/>
    <cellStyle name="Standard 2 3 2 8 2 4 2 2" xfId="9964" xr:uid="{D35D1510-D547-41B2-8AA8-3D30EB12F8EB}"/>
    <cellStyle name="Standard 2 3 2 8 2 4 3" xfId="7468" xr:uid="{6C386110-CEE2-4528-BA69-B6E84C591068}"/>
    <cellStyle name="Standard 2 3 2 8 2 5" xfId="2859" xr:uid="{14E736F6-FF16-481C-ACF7-60505DC3A9A5}"/>
    <cellStyle name="Standard 2 3 2 8 2 5 2" xfId="7852" xr:uid="{7131AB99-6DA6-4323-B170-194B0047B8E9}"/>
    <cellStyle name="Standard 2 3 2 8 2 6" xfId="5356" xr:uid="{A3314AE9-3EDF-4A13-A8AD-98EEC0BEAF83}"/>
    <cellStyle name="Standard 2 3 2 8 3" xfId="554" xr:uid="{132ADD7B-96A6-4429-819C-6EE2CDDEFD74}"/>
    <cellStyle name="Standard 2 3 2 8 3 2" xfId="1706" xr:uid="{B91889F9-3F74-48F1-9E1B-A43189B24518}"/>
    <cellStyle name="Standard 2 3 2 8 3 2 2" xfId="4203" xr:uid="{78D2C7DE-5010-4357-A1FE-74B6E7040E26}"/>
    <cellStyle name="Standard 2 3 2 8 3 2 2 2" xfId="9196" xr:uid="{28B652F0-6CAB-41A3-80AD-FAC8E53D9F2D}"/>
    <cellStyle name="Standard 2 3 2 8 3 2 3" xfId="6700" xr:uid="{13D77AEC-4E29-469F-9255-4A6732F74C99}"/>
    <cellStyle name="Standard 2 3 2 8 3 3" xfId="3051" xr:uid="{C724B57D-C7FE-4898-884B-B5E718BB1FCA}"/>
    <cellStyle name="Standard 2 3 2 8 3 3 2" xfId="8044" xr:uid="{F45803B8-EA5B-4E46-9826-79D81D6F04AB}"/>
    <cellStyle name="Standard 2 3 2 8 3 4" xfId="5548" xr:uid="{EC82AEB1-74D9-4FDB-9BBC-FF95A8C3931E}"/>
    <cellStyle name="Standard 2 3 2 8 4" xfId="746" xr:uid="{A93FE9A7-6F03-4218-9185-0D27EA5C17A3}"/>
    <cellStyle name="Standard 2 3 2 8 4 2" xfId="1898" xr:uid="{3ABEACA1-AABF-417F-BF60-1E364A91B9A9}"/>
    <cellStyle name="Standard 2 3 2 8 4 2 2" xfId="4395" xr:uid="{243679A5-003B-419D-9802-A7880AB9603C}"/>
    <cellStyle name="Standard 2 3 2 8 4 2 2 2" xfId="9388" xr:uid="{A961735E-1576-468B-B199-3FDAA183221A}"/>
    <cellStyle name="Standard 2 3 2 8 4 2 3" xfId="6892" xr:uid="{48C3576F-6D93-4870-A8F3-897B483869C8}"/>
    <cellStyle name="Standard 2 3 2 8 4 3" xfId="3243" xr:uid="{F3DC61C4-700F-4CFB-BB94-52EC07643175}"/>
    <cellStyle name="Standard 2 3 2 8 4 3 2" xfId="8236" xr:uid="{3880F40F-76B5-4A3E-90A0-8E90A0CE276D}"/>
    <cellStyle name="Standard 2 3 2 8 4 4" xfId="5740" xr:uid="{EDD97BCE-A7EB-4F82-9594-AF6802B46F4A}"/>
    <cellStyle name="Standard 2 3 2 8 5" xfId="1130" xr:uid="{FB393C4B-7B84-4DA2-BC87-C84324EE1BC7}"/>
    <cellStyle name="Standard 2 3 2 8 5 2" xfId="3627" xr:uid="{71C4C8BE-961F-4EB8-A82B-66F3665E5644}"/>
    <cellStyle name="Standard 2 3 2 8 5 2 2" xfId="8620" xr:uid="{585A82DB-4118-45F3-A6C0-95035E74BDF8}"/>
    <cellStyle name="Standard 2 3 2 8 5 3" xfId="6124" xr:uid="{5BA156C9-72CA-485E-A3AE-AA6BAEBFF6E0}"/>
    <cellStyle name="Standard 2 3 2 8 6" xfId="1322" xr:uid="{4F7A5571-4FFF-4E66-BFB1-D50D0E6EC550}"/>
    <cellStyle name="Standard 2 3 2 8 6 2" xfId="3819" xr:uid="{B2C1D3BA-4C5D-4CB6-B815-CCB459092DE7}"/>
    <cellStyle name="Standard 2 3 2 8 6 2 2" xfId="8812" xr:uid="{E02EC928-8EB8-4AE1-9218-2BF37A4902B1}"/>
    <cellStyle name="Standard 2 3 2 8 6 3" xfId="6316" xr:uid="{52C7985A-891D-4F43-9474-739444BFBF33}"/>
    <cellStyle name="Standard 2 3 2 8 7" xfId="2282" xr:uid="{3EA5EC95-7F33-44E8-A72F-A8F5DC4CDF89}"/>
    <cellStyle name="Standard 2 3 2 8 7 2" xfId="4779" xr:uid="{0DAD7203-CA97-4174-A251-0A9274AF8C2A}"/>
    <cellStyle name="Standard 2 3 2 8 7 2 2" xfId="9772" xr:uid="{A606F2BB-1A98-47C5-A7C0-A142A242558B}"/>
    <cellStyle name="Standard 2 3 2 8 7 3" xfId="7276" xr:uid="{509374BB-B492-4672-9DF9-6D4A433B0560}"/>
    <cellStyle name="Standard 2 3 2 8 8" xfId="2667" xr:uid="{AF5F59B1-9CEA-42FF-A501-EC81AD45F946}"/>
    <cellStyle name="Standard 2 3 2 8 8 2" xfId="7660" xr:uid="{7AD15103-808F-40AB-A226-B9586CB841FB}"/>
    <cellStyle name="Standard 2 3 2 8 9" xfId="5164" xr:uid="{AD352682-E647-4C6B-8493-B89FC1104858}"/>
    <cellStyle name="Standard 2 3 2 9" xfId="330" xr:uid="{00000000-0005-0000-0000-000007000000}"/>
    <cellStyle name="Standard 2 3 2 9 2" xfId="778" xr:uid="{FAF4C40F-FF31-441F-8A5D-07CCFBE2BD2E}"/>
    <cellStyle name="Standard 2 3 2 9 2 2" xfId="1930" xr:uid="{1B541E9C-CDDF-4CB3-867C-BA5BAEF598A3}"/>
    <cellStyle name="Standard 2 3 2 9 2 2 2" xfId="4427" xr:uid="{5259F1CB-99AA-4E5A-8429-60C7453D127D}"/>
    <cellStyle name="Standard 2 3 2 9 2 2 2 2" xfId="9420" xr:uid="{CFD5FF0B-8F56-407C-930B-B851325D79D4}"/>
    <cellStyle name="Standard 2 3 2 9 2 2 3" xfId="6924" xr:uid="{EA70A257-5842-4034-A058-29CB51A7E255}"/>
    <cellStyle name="Standard 2 3 2 9 2 3" xfId="3275" xr:uid="{F4301C42-D211-4B2A-A6CB-3D26C3E6C6DB}"/>
    <cellStyle name="Standard 2 3 2 9 2 3 2" xfId="8268" xr:uid="{F9CD9F42-324A-49B2-A7E4-9BA033114333}"/>
    <cellStyle name="Standard 2 3 2 9 2 4" xfId="5772" xr:uid="{5DA2EEF5-A9DA-433E-9477-6CE2A08547E1}"/>
    <cellStyle name="Standard 2 3 2 9 3" xfId="1354" xr:uid="{20B4F718-A758-4B80-AB9B-C58D1257FBD2}"/>
    <cellStyle name="Standard 2 3 2 9 3 2" xfId="3851" xr:uid="{5D438860-B5B4-4189-87C1-3087199F1075}"/>
    <cellStyle name="Standard 2 3 2 9 3 2 2" xfId="8844" xr:uid="{74273445-8511-436A-B5C1-BE9DAF785203}"/>
    <cellStyle name="Standard 2 3 2 9 3 3" xfId="6348" xr:uid="{6D596A05-3421-4E91-8138-707851D4F3E7}"/>
    <cellStyle name="Standard 2 3 2 9 4" xfId="2314" xr:uid="{CE440E2D-7120-4BC6-A290-31C9271EBFC6}"/>
    <cellStyle name="Standard 2 3 2 9 4 2" xfId="4811" xr:uid="{DA288EC5-0D46-4264-B26C-AB8BDA6DAE69}"/>
    <cellStyle name="Standard 2 3 2 9 4 2 2" xfId="9804" xr:uid="{B653D8A5-9659-4EBF-B9B3-34C34209970F}"/>
    <cellStyle name="Standard 2 3 2 9 4 3" xfId="7308" xr:uid="{07346C99-85C6-41C1-8595-B03C4B87AE53}"/>
    <cellStyle name="Standard 2 3 2 9 5" xfId="2699" xr:uid="{BCF3DC95-9F9E-4141-A9F3-5C0F85AC8292}"/>
    <cellStyle name="Standard 2 3 2 9 5 2" xfId="7692" xr:uid="{BCBC6E21-3A06-4122-952C-9EBFF12E735A}"/>
    <cellStyle name="Standard 2 3 2 9 6" xfId="5196" xr:uid="{56953576-026C-45AF-BB9B-949167A72E86}"/>
    <cellStyle name="Standard 2 3 3" xfId="7" xr:uid="{00000000-0005-0000-0000-000009000000}"/>
    <cellStyle name="Standard 2 3 3 10" xfId="588" xr:uid="{0D345F4E-291D-4A42-9BBD-7ACB0B564F6B}"/>
    <cellStyle name="Standard 2 3 3 10 2" xfId="1740" xr:uid="{54366EF0-8EF0-4432-8F6B-DA444B265AA3}"/>
    <cellStyle name="Standard 2 3 3 10 2 2" xfId="4237" xr:uid="{2C0A071E-420D-44E0-A64F-63DC88A67571}"/>
    <cellStyle name="Standard 2 3 3 10 2 2 2" xfId="9230" xr:uid="{9B9CF895-8A16-4025-8D77-012EA715F935}"/>
    <cellStyle name="Standard 2 3 3 10 2 3" xfId="6734" xr:uid="{DC03494A-26F3-4EFB-8505-0A7189522ACC}"/>
    <cellStyle name="Standard 2 3 3 10 3" xfId="3085" xr:uid="{722F6BE0-BD4D-40EC-84F6-C41BA70E9BD0}"/>
    <cellStyle name="Standard 2 3 3 10 3 2" xfId="8078" xr:uid="{A718368F-0712-4376-A172-495C8DDAE8F3}"/>
    <cellStyle name="Standard 2 3 3 10 4" xfId="5582" xr:uid="{F32C5856-AC5E-4C4D-B02D-BB21618DFC12}"/>
    <cellStyle name="Standard 2 3 3 11" xfId="972" xr:uid="{0F434A23-F13B-45E4-8E05-412201B5432B}"/>
    <cellStyle name="Standard 2 3 3 11 2" xfId="3469" xr:uid="{C39F76E9-F0EB-42CB-9BA0-A5806914987F}"/>
    <cellStyle name="Standard 2 3 3 11 2 2" xfId="8462" xr:uid="{A45A1FF3-7EA9-48C1-97CF-C825B41C187F}"/>
    <cellStyle name="Standard 2 3 3 11 3" xfId="5966" xr:uid="{E789A2DC-AF18-4D02-BF8C-9727D13CB824}"/>
    <cellStyle name="Standard 2 3 3 12" xfId="1164" xr:uid="{7A4EFC1A-F157-4F05-9E72-64ABE26A8BEB}"/>
    <cellStyle name="Standard 2 3 3 12 2" xfId="3661" xr:uid="{D0445CAD-C410-4A4B-A118-1C35E4CC0950}"/>
    <cellStyle name="Standard 2 3 3 12 2 2" xfId="8654" xr:uid="{9ED22BA2-4CAE-420B-9C95-BDACF95A5B3A}"/>
    <cellStyle name="Standard 2 3 3 12 3" xfId="6158" xr:uid="{8D5598B5-EC8C-40AD-AA96-30A5100B82C2}"/>
    <cellStyle name="Standard 2 3 3 13" xfId="2124" xr:uid="{6129BF4A-9B3B-4654-9AF4-1DC43604EBDB}"/>
    <cellStyle name="Standard 2 3 3 13 2" xfId="4621" xr:uid="{47568166-4D0B-4FA0-9CF3-836539A83BE0}"/>
    <cellStyle name="Standard 2 3 3 13 2 2" xfId="9614" xr:uid="{45BD1719-E4C4-4AFC-A7E0-946C3FB69A6F}"/>
    <cellStyle name="Standard 2 3 3 13 3" xfId="7118" xr:uid="{A9F0117F-94E5-4191-A7C8-089EAE290A0D}"/>
    <cellStyle name="Standard 2 3 3 14" xfId="2509" xr:uid="{3FEA912B-6115-48B9-B8C5-E17A233B5C03}"/>
    <cellStyle name="Standard 2 3 3 14 2" xfId="7502" xr:uid="{A3FFA6F7-B60F-48F1-AD14-3F30DA650C18}"/>
    <cellStyle name="Standard 2 3 3 15" xfId="5006" xr:uid="{7EFE4D76-C03B-4AED-A946-C78EE960E4C2}"/>
    <cellStyle name="Standard 2 3 3 2" xfId="16" xr:uid="{00000000-0005-0000-0000-00000A000000}"/>
    <cellStyle name="Standard 2 3 3 2 10" xfId="980" xr:uid="{3DE35A53-7868-4ADB-BED4-4ED1B84D3023}"/>
    <cellStyle name="Standard 2 3 3 2 10 2" xfId="3477" xr:uid="{6A3E290D-58AE-4F8D-A0D6-53D0A020F1F5}"/>
    <cellStyle name="Standard 2 3 3 2 10 2 2" xfId="8470" xr:uid="{31B2CEAD-7E08-415C-B2DD-C72F0B047C59}"/>
    <cellStyle name="Standard 2 3 3 2 10 3" xfId="5974" xr:uid="{48B93305-1F10-4AC3-BECE-233330A5B682}"/>
    <cellStyle name="Standard 2 3 3 2 11" xfId="1172" xr:uid="{EABA6B6D-5C71-4BC3-83F9-5926838AC267}"/>
    <cellStyle name="Standard 2 3 3 2 11 2" xfId="3669" xr:uid="{78A46123-184C-461A-8FB6-D46FC227D2F7}"/>
    <cellStyle name="Standard 2 3 3 2 11 2 2" xfId="8662" xr:uid="{3F9B7EE3-EA79-4061-96BD-DDB64310740E}"/>
    <cellStyle name="Standard 2 3 3 2 11 3" xfId="6166" xr:uid="{FB592793-6362-499F-A1A8-876386EA7265}"/>
    <cellStyle name="Standard 2 3 3 2 12" xfId="2132" xr:uid="{692FF61E-C4AE-476E-B055-6AA6216D33AD}"/>
    <cellStyle name="Standard 2 3 3 2 12 2" xfId="4629" xr:uid="{48C9F893-220F-4123-8060-3DC6127DF052}"/>
    <cellStyle name="Standard 2 3 3 2 12 2 2" xfId="9622" xr:uid="{4CCF5071-5FDD-4A67-8665-35440DEA86E6}"/>
    <cellStyle name="Standard 2 3 3 2 12 3" xfId="7126" xr:uid="{4DA20EB7-4577-4C3B-AB63-811CCE627B5B}"/>
    <cellStyle name="Standard 2 3 3 2 13" xfId="2517" xr:uid="{21551ECB-C1E7-4D32-8323-2FD2A3C87C4C}"/>
    <cellStyle name="Standard 2 3 3 2 13 2" xfId="7510" xr:uid="{5EF7C5F2-7629-4C79-9B14-1BD96B9B97FE}"/>
    <cellStyle name="Standard 2 3 3 2 14" xfId="5014" xr:uid="{E55D6DDC-AF12-4E83-AA8B-1811EAE99E3F}"/>
    <cellStyle name="Standard 2 3 3 2 2" xfId="32" xr:uid="{00000000-0005-0000-0000-00000A000000}"/>
    <cellStyle name="Standard 2 3 3 2 2 10" xfId="1188" xr:uid="{E07D9658-C8B2-4563-BDA7-64DB04837D35}"/>
    <cellStyle name="Standard 2 3 3 2 2 10 2" xfId="3685" xr:uid="{BE4DFBB0-D91F-4A89-9F52-D2F647E93174}"/>
    <cellStyle name="Standard 2 3 3 2 2 10 2 2" xfId="8678" xr:uid="{3DD89AB6-A558-41C8-9D88-A3C5BC05D0EE}"/>
    <cellStyle name="Standard 2 3 3 2 2 10 3" xfId="6182" xr:uid="{7D4ECEA0-3AE7-49DD-B523-08E156E601D6}"/>
    <cellStyle name="Standard 2 3 3 2 2 11" xfId="2148" xr:uid="{9F5DF332-54DC-4508-82FC-64E96F3F745D}"/>
    <cellStyle name="Standard 2 3 3 2 2 11 2" xfId="4645" xr:uid="{79F08104-C549-491B-B1FC-B917A24FC67B}"/>
    <cellStyle name="Standard 2 3 3 2 2 11 2 2" xfId="9638" xr:uid="{AF9EFAB1-435A-4FCB-ABAB-B9572791F2AE}"/>
    <cellStyle name="Standard 2 3 3 2 2 11 3" xfId="7142" xr:uid="{051DC1FE-18AB-4DF6-BDC5-00A816FBB566}"/>
    <cellStyle name="Standard 2 3 3 2 2 12" xfId="2533" xr:uid="{D5CA3889-0652-467C-B794-C57E6C9653D3}"/>
    <cellStyle name="Standard 2 3 3 2 2 12 2" xfId="7526" xr:uid="{E1D5DAD8-73A3-4014-9B22-B5D2098D3E54}"/>
    <cellStyle name="Standard 2 3 3 2 2 13" xfId="5030" xr:uid="{2F9CEB57-4809-44FC-BC70-FECDDC34CEDB}"/>
    <cellStyle name="Standard 2 3 3 2 2 2" xfId="64" xr:uid="{00000000-0005-0000-0000-00000F000000}"/>
    <cellStyle name="Standard 2 3 3 2 2 2 10" xfId="5062" xr:uid="{8D9FA001-8573-4E0B-86B3-E1A263C6DAB0}"/>
    <cellStyle name="Standard 2 3 3 2 2 2 2" xfId="128" xr:uid="{00000000-0005-0000-0000-00000F000000}"/>
    <cellStyle name="Standard 2 3 3 2 2 2 2 2" xfId="290" xr:uid="{00000000-0005-0000-0000-00000F000000}"/>
    <cellStyle name="Standard 2 3 3 2 2 2 2 2 2" xfId="900" xr:uid="{8F10A18B-7033-4387-89AC-848F529217CB}"/>
    <cellStyle name="Standard 2 3 3 2 2 2 2 2 2 2" xfId="2052" xr:uid="{9FD7424F-DFEE-4540-9A1D-FF76F3FA27EC}"/>
    <cellStyle name="Standard 2 3 3 2 2 2 2 2 2 2 2" xfId="4549" xr:uid="{D241133F-9F7C-4691-A83F-866351AD16EA}"/>
    <cellStyle name="Standard 2 3 3 2 2 2 2 2 2 2 2 2" xfId="9542" xr:uid="{0264356E-D126-43EF-B0F0-0BCE0C514B70}"/>
    <cellStyle name="Standard 2 3 3 2 2 2 2 2 2 2 3" xfId="7046" xr:uid="{72A3B12F-C66C-4AE1-8D49-710580CF6702}"/>
    <cellStyle name="Standard 2 3 3 2 2 2 2 2 2 3" xfId="3397" xr:uid="{A64DB8F6-DC01-4EB8-A9A5-C54B5608F050}"/>
    <cellStyle name="Standard 2 3 3 2 2 2 2 2 2 3 2" xfId="8390" xr:uid="{657AF9CA-CDDC-4B18-B898-BD4EA2573C2D}"/>
    <cellStyle name="Standard 2 3 3 2 2 2 2 2 2 4" xfId="5894" xr:uid="{0BFBC068-9251-41EA-A828-AA5BED6CB77D}"/>
    <cellStyle name="Standard 2 3 3 2 2 2 2 2 3" xfId="1476" xr:uid="{5E5D128C-6AF5-4EBC-A323-12CB787EFFED}"/>
    <cellStyle name="Standard 2 3 3 2 2 2 2 2 3 2" xfId="3973" xr:uid="{A3972185-F726-4328-9529-7E8D237329CD}"/>
    <cellStyle name="Standard 2 3 3 2 2 2 2 2 3 2 2" xfId="8966" xr:uid="{DF7EB1CC-5E76-4119-B42A-71FEDCA15E7F}"/>
    <cellStyle name="Standard 2 3 3 2 2 2 2 2 3 3" xfId="6470" xr:uid="{5013774C-9F3C-428F-9808-7ABE79CA15F6}"/>
    <cellStyle name="Standard 2 3 3 2 2 2 2 2 4" xfId="2436" xr:uid="{D39DA954-C2F1-4841-AB7B-A16AAD007612}"/>
    <cellStyle name="Standard 2 3 3 2 2 2 2 2 4 2" xfId="4933" xr:uid="{0200293D-20F3-4F0C-A6D4-80F8B116F159}"/>
    <cellStyle name="Standard 2 3 3 2 2 2 2 2 4 2 2" xfId="9926" xr:uid="{0F030598-27FD-49AD-91C4-83D45AEB2540}"/>
    <cellStyle name="Standard 2 3 3 2 2 2 2 2 4 3" xfId="7430" xr:uid="{CF69A60E-F186-46E4-9E39-15DA14914590}"/>
    <cellStyle name="Standard 2 3 3 2 2 2 2 2 5" xfId="2821" xr:uid="{A06D8915-4AA0-459A-BAE0-0F9BEF833513}"/>
    <cellStyle name="Standard 2 3 3 2 2 2 2 2 5 2" xfId="7814" xr:uid="{C6E380C7-1E68-4902-AA0C-A41970BC2AEE}"/>
    <cellStyle name="Standard 2 3 3 2 2 2 2 2 6" xfId="5318" xr:uid="{862161CE-4E82-4914-870D-11180CF07617}"/>
    <cellStyle name="Standard 2 3 3 2 2 2 2 3" xfId="516" xr:uid="{90919A40-C18F-4199-B171-3D543358E378}"/>
    <cellStyle name="Standard 2 3 3 2 2 2 2 3 2" xfId="1668" xr:uid="{F2856F7E-E0D6-4ED6-8A93-8EAE06FEC7F1}"/>
    <cellStyle name="Standard 2 3 3 2 2 2 2 3 2 2" xfId="4165" xr:uid="{14A4213A-4796-4738-98FC-78ADCA61B204}"/>
    <cellStyle name="Standard 2 3 3 2 2 2 2 3 2 2 2" xfId="9158" xr:uid="{694C484C-8C52-4C1C-85B8-61F4B2C9CA11}"/>
    <cellStyle name="Standard 2 3 3 2 2 2 2 3 2 3" xfId="6662" xr:uid="{A593006E-004D-40E3-97DD-9049C1FEC9CF}"/>
    <cellStyle name="Standard 2 3 3 2 2 2 2 3 3" xfId="3013" xr:uid="{95E5EE95-0815-403E-9ED1-5EB14DD04323}"/>
    <cellStyle name="Standard 2 3 3 2 2 2 2 3 3 2" xfId="8006" xr:uid="{D0BBE629-81CB-40FD-A34A-951AB13514AF}"/>
    <cellStyle name="Standard 2 3 3 2 2 2 2 3 4" xfId="5510" xr:uid="{9125F513-5CF6-4E69-97C3-E6B27491A61E}"/>
    <cellStyle name="Standard 2 3 3 2 2 2 2 4" xfId="708" xr:uid="{EBD02443-B7CB-4BB7-A6F3-5E128B1B39E0}"/>
    <cellStyle name="Standard 2 3 3 2 2 2 2 4 2" xfId="1860" xr:uid="{10DA25D6-23C4-49F6-BB6A-887D37A25BCA}"/>
    <cellStyle name="Standard 2 3 3 2 2 2 2 4 2 2" xfId="4357" xr:uid="{C9C294FD-4641-4B90-9F11-800AE239F523}"/>
    <cellStyle name="Standard 2 3 3 2 2 2 2 4 2 2 2" xfId="9350" xr:uid="{C43BF60E-7780-470A-A552-D8B7CB4DB15D}"/>
    <cellStyle name="Standard 2 3 3 2 2 2 2 4 2 3" xfId="6854" xr:uid="{D3889E67-B4C6-44A1-9A73-17F9370ECB64}"/>
    <cellStyle name="Standard 2 3 3 2 2 2 2 4 3" xfId="3205" xr:uid="{5A96F330-86DE-4631-BAD3-646DC85D5D52}"/>
    <cellStyle name="Standard 2 3 3 2 2 2 2 4 3 2" xfId="8198" xr:uid="{5B1FA1FD-5586-4C5E-927B-47194D5C6345}"/>
    <cellStyle name="Standard 2 3 3 2 2 2 2 4 4" xfId="5702" xr:uid="{F115D39C-ADFF-4477-BB2F-414134165736}"/>
    <cellStyle name="Standard 2 3 3 2 2 2 2 5" xfId="1092" xr:uid="{0AC0D92C-35B9-477F-ABE3-DC6DE9E40934}"/>
    <cellStyle name="Standard 2 3 3 2 2 2 2 5 2" xfId="3589" xr:uid="{FCD9F93A-815D-493E-A931-47906A4ABB05}"/>
    <cellStyle name="Standard 2 3 3 2 2 2 2 5 2 2" xfId="8582" xr:uid="{E925E004-BA1A-42D7-86B0-FA39047F1AEB}"/>
    <cellStyle name="Standard 2 3 3 2 2 2 2 5 3" xfId="6086" xr:uid="{E4ADA6E1-3E83-4251-9499-897C9809E50D}"/>
    <cellStyle name="Standard 2 3 3 2 2 2 2 6" xfId="1284" xr:uid="{8094CD3D-BBD6-468B-8B37-9A9515E8F66E}"/>
    <cellStyle name="Standard 2 3 3 2 2 2 2 6 2" xfId="3781" xr:uid="{1FEDE45A-2C94-4039-8A3D-78B2B9B18886}"/>
    <cellStyle name="Standard 2 3 3 2 2 2 2 6 2 2" xfId="8774" xr:uid="{7D2AE6F5-FA46-4E5C-ABB1-6B3C14D4E199}"/>
    <cellStyle name="Standard 2 3 3 2 2 2 2 6 3" xfId="6278" xr:uid="{FF1B5650-2BC9-4F7E-A903-BD29145F11B9}"/>
    <cellStyle name="Standard 2 3 3 2 2 2 2 7" xfId="2244" xr:uid="{DF979ED2-5B35-45A1-B3C7-E33D056CAD55}"/>
    <cellStyle name="Standard 2 3 3 2 2 2 2 7 2" xfId="4741" xr:uid="{E617F3B2-C05D-4347-86AE-3946328E0679}"/>
    <cellStyle name="Standard 2 3 3 2 2 2 2 7 2 2" xfId="9734" xr:uid="{603A5F90-D093-4CBF-96C7-26895E64B1E0}"/>
    <cellStyle name="Standard 2 3 3 2 2 2 2 7 3" xfId="7238" xr:uid="{0DB3B2DA-AF29-4181-8FB8-4AB546A21365}"/>
    <cellStyle name="Standard 2 3 3 2 2 2 2 8" xfId="2629" xr:uid="{079FFDC3-F4E3-491B-B3D0-38D2EADA775A}"/>
    <cellStyle name="Standard 2 3 3 2 2 2 2 8 2" xfId="7622" xr:uid="{8934B04D-0BBE-4E5D-A5E3-0ECFECE46B64}"/>
    <cellStyle name="Standard 2 3 3 2 2 2 2 9" xfId="5126" xr:uid="{0223CC51-2737-499F-AB42-5BB3A5C58C50}"/>
    <cellStyle name="Standard 2 3 3 2 2 2 3" xfId="226" xr:uid="{00000000-0005-0000-0000-00000F000000}"/>
    <cellStyle name="Standard 2 3 3 2 2 2 3 2" xfId="836" xr:uid="{024EBB3D-8DA9-48FB-84B2-5E262A2CD1D7}"/>
    <cellStyle name="Standard 2 3 3 2 2 2 3 2 2" xfId="1988" xr:uid="{4CE924A4-7088-4ECD-8814-67558E4B595F}"/>
    <cellStyle name="Standard 2 3 3 2 2 2 3 2 2 2" xfId="4485" xr:uid="{4F09940B-EC72-42F3-939D-5677F552B46E}"/>
    <cellStyle name="Standard 2 3 3 2 2 2 3 2 2 2 2" xfId="9478" xr:uid="{E2E393DB-4ED2-4DB4-A3CF-2C799E247A3C}"/>
    <cellStyle name="Standard 2 3 3 2 2 2 3 2 2 3" xfId="6982" xr:uid="{3E343994-062A-47C7-9855-E0334F0EECC5}"/>
    <cellStyle name="Standard 2 3 3 2 2 2 3 2 3" xfId="3333" xr:uid="{97C41598-FEE9-4B4A-954B-0D30AA40E62E}"/>
    <cellStyle name="Standard 2 3 3 2 2 2 3 2 3 2" xfId="8326" xr:uid="{CE26CFD8-1CEF-4A2A-803F-0D929A3FDD0D}"/>
    <cellStyle name="Standard 2 3 3 2 2 2 3 2 4" xfId="5830" xr:uid="{FD0F4D02-F3CF-4206-8A2D-5F401DC236B8}"/>
    <cellStyle name="Standard 2 3 3 2 2 2 3 3" xfId="1412" xr:uid="{CFF4EB6A-551E-46C6-BC43-500EFCEEB0ED}"/>
    <cellStyle name="Standard 2 3 3 2 2 2 3 3 2" xfId="3909" xr:uid="{26C6F03D-3303-4550-8B2F-DB7371245FB9}"/>
    <cellStyle name="Standard 2 3 3 2 2 2 3 3 2 2" xfId="8902" xr:uid="{38A2F366-8A73-4DB7-B5D5-E4446B8CB07C}"/>
    <cellStyle name="Standard 2 3 3 2 2 2 3 3 3" xfId="6406" xr:uid="{1F2B2ED0-25F5-4534-A6D2-41E0A337A6DB}"/>
    <cellStyle name="Standard 2 3 3 2 2 2 3 4" xfId="2372" xr:uid="{E38D3DE0-E359-4CE9-995C-20432346C0FC}"/>
    <cellStyle name="Standard 2 3 3 2 2 2 3 4 2" xfId="4869" xr:uid="{47E944D2-91E9-478C-8226-D1198942C839}"/>
    <cellStyle name="Standard 2 3 3 2 2 2 3 4 2 2" xfId="9862" xr:uid="{4F12798B-4F21-4EFB-B260-10B808ABA46C}"/>
    <cellStyle name="Standard 2 3 3 2 2 2 3 4 3" xfId="7366" xr:uid="{A07DB70C-C321-41FC-872D-427CBF06C81E}"/>
    <cellStyle name="Standard 2 3 3 2 2 2 3 5" xfId="2757" xr:uid="{912EDD57-CA22-42AB-ABD7-E5C60322193C}"/>
    <cellStyle name="Standard 2 3 3 2 2 2 3 5 2" xfId="7750" xr:uid="{5FF746B6-7158-495E-BBE3-9CF7528A5C95}"/>
    <cellStyle name="Standard 2 3 3 2 2 2 3 6" xfId="5254" xr:uid="{64DFD3D8-5723-412D-B90C-24025F6F5DBE}"/>
    <cellStyle name="Standard 2 3 3 2 2 2 4" xfId="452" xr:uid="{8288FD1D-C4DB-4EE1-8F39-165C70D97C52}"/>
    <cellStyle name="Standard 2 3 3 2 2 2 4 2" xfId="1604" xr:uid="{2A747728-DFD5-4132-B5EA-DE5FC9C3E049}"/>
    <cellStyle name="Standard 2 3 3 2 2 2 4 2 2" xfId="4101" xr:uid="{26CA282D-7260-4D43-A070-01534D9E2744}"/>
    <cellStyle name="Standard 2 3 3 2 2 2 4 2 2 2" xfId="9094" xr:uid="{B31CB412-4E52-4810-B95B-BBFB2D26D61C}"/>
    <cellStyle name="Standard 2 3 3 2 2 2 4 2 3" xfId="6598" xr:uid="{7A0C50D7-765E-467E-9DA1-40FD5831CB0D}"/>
    <cellStyle name="Standard 2 3 3 2 2 2 4 3" xfId="2949" xr:uid="{E386F8CA-8053-474B-90AD-9D2E95106974}"/>
    <cellStyle name="Standard 2 3 3 2 2 2 4 3 2" xfId="7942" xr:uid="{A6A92CEB-B2E1-489E-A231-2C5C46BBC579}"/>
    <cellStyle name="Standard 2 3 3 2 2 2 4 4" xfId="5446" xr:uid="{5569FA2C-C759-4DBE-9CC3-EE160AD1C2D5}"/>
    <cellStyle name="Standard 2 3 3 2 2 2 5" xfId="644" xr:uid="{85A1F05C-BCF4-4292-84C4-267407526EE4}"/>
    <cellStyle name="Standard 2 3 3 2 2 2 5 2" xfId="1796" xr:uid="{1820C505-6A58-45FB-8C3D-76DA0E4D4599}"/>
    <cellStyle name="Standard 2 3 3 2 2 2 5 2 2" xfId="4293" xr:uid="{398425C4-B48A-4593-8FE9-BCE7E9D68215}"/>
    <cellStyle name="Standard 2 3 3 2 2 2 5 2 2 2" xfId="9286" xr:uid="{A4783A8C-726A-4FCC-8D59-35BAA2ED6E82}"/>
    <cellStyle name="Standard 2 3 3 2 2 2 5 2 3" xfId="6790" xr:uid="{FCDC5FCD-A790-47C8-83EA-1AE4D6F6E6AB}"/>
    <cellStyle name="Standard 2 3 3 2 2 2 5 3" xfId="3141" xr:uid="{60789CE3-920A-490F-9940-63E25A8B9B9D}"/>
    <cellStyle name="Standard 2 3 3 2 2 2 5 3 2" xfId="8134" xr:uid="{31539CDE-872D-419E-B82E-8B944705DB21}"/>
    <cellStyle name="Standard 2 3 3 2 2 2 5 4" xfId="5638" xr:uid="{2ABD6A0D-B902-41B6-B5C9-8D94C3E9E1A3}"/>
    <cellStyle name="Standard 2 3 3 2 2 2 6" xfId="1028" xr:uid="{6D95F091-8067-45F7-AB1B-FAC6ECFE35D4}"/>
    <cellStyle name="Standard 2 3 3 2 2 2 6 2" xfId="3525" xr:uid="{ED893C13-9CD5-44AC-88E1-C5B13593DC3E}"/>
    <cellStyle name="Standard 2 3 3 2 2 2 6 2 2" xfId="8518" xr:uid="{4C37823E-4740-4B5B-8B41-87DFC2A7D3FE}"/>
    <cellStyle name="Standard 2 3 3 2 2 2 6 3" xfId="6022" xr:uid="{FF60D78E-B84D-47C9-9C91-28F0EF678B1A}"/>
    <cellStyle name="Standard 2 3 3 2 2 2 7" xfId="1220" xr:uid="{DE247C66-FF97-4772-A69F-6A58B1921A69}"/>
    <cellStyle name="Standard 2 3 3 2 2 2 7 2" xfId="3717" xr:uid="{5D8FE5A8-12F7-44D4-AF8E-A3D16F4AE983}"/>
    <cellStyle name="Standard 2 3 3 2 2 2 7 2 2" xfId="8710" xr:uid="{A9BB47D7-14D9-40A2-85B4-3DC577D2CD19}"/>
    <cellStyle name="Standard 2 3 3 2 2 2 7 3" xfId="6214" xr:uid="{5505C26D-8B39-404C-94D2-4C45605B028F}"/>
    <cellStyle name="Standard 2 3 3 2 2 2 8" xfId="2180" xr:uid="{FDB739AD-A447-4A84-B3AB-A11F7B0D03DF}"/>
    <cellStyle name="Standard 2 3 3 2 2 2 8 2" xfId="4677" xr:uid="{D7861A04-B487-40B3-A3E4-DB63E5E19A26}"/>
    <cellStyle name="Standard 2 3 3 2 2 2 8 2 2" xfId="9670" xr:uid="{61CA4F75-9ECA-43B6-90A7-A2F85465A684}"/>
    <cellStyle name="Standard 2 3 3 2 2 2 8 3" xfId="7174" xr:uid="{71021CCA-3480-455D-865B-244137583A21}"/>
    <cellStyle name="Standard 2 3 3 2 2 2 9" xfId="2565" xr:uid="{ACEEB766-C3CF-4A8A-86A7-696957C97983}"/>
    <cellStyle name="Standard 2 3 3 2 2 2 9 2" xfId="7558" xr:uid="{70D28763-C68F-4BC4-B5BD-B5EBB2D138FD}"/>
    <cellStyle name="Standard 2 3 3 2 2 3" xfId="96" xr:uid="{00000000-0005-0000-0000-00000F000000}"/>
    <cellStyle name="Standard 2 3 3 2 2 3 2" xfId="258" xr:uid="{00000000-0005-0000-0000-00000F000000}"/>
    <cellStyle name="Standard 2 3 3 2 2 3 2 2" xfId="868" xr:uid="{C8D224CA-8808-4DB1-8A52-5BC485B2A3AD}"/>
    <cellStyle name="Standard 2 3 3 2 2 3 2 2 2" xfId="2020" xr:uid="{15EB516E-E7B5-456F-B263-11959D65DA3B}"/>
    <cellStyle name="Standard 2 3 3 2 2 3 2 2 2 2" xfId="4517" xr:uid="{BA2EF775-C5C0-485D-AAC3-89DCAADFB607}"/>
    <cellStyle name="Standard 2 3 3 2 2 3 2 2 2 2 2" xfId="9510" xr:uid="{CD89D911-DA86-46D9-A9A6-09D7386A3D88}"/>
    <cellStyle name="Standard 2 3 3 2 2 3 2 2 2 3" xfId="7014" xr:uid="{D2D2706A-86E1-4F5F-8A84-D81F95B4BE81}"/>
    <cellStyle name="Standard 2 3 3 2 2 3 2 2 3" xfId="3365" xr:uid="{05D6EE3F-1287-4349-B31C-A6BEB6861E9B}"/>
    <cellStyle name="Standard 2 3 3 2 2 3 2 2 3 2" xfId="8358" xr:uid="{C424B867-B89E-4F72-B4A7-E874AB2EFC39}"/>
    <cellStyle name="Standard 2 3 3 2 2 3 2 2 4" xfId="5862" xr:uid="{CC2A40F0-56AB-45A2-A3C0-1A371A270B1B}"/>
    <cellStyle name="Standard 2 3 3 2 2 3 2 3" xfId="1444" xr:uid="{F2E3F618-6C58-457B-983F-86F5811CE1A5}"/>
    <cellStyle name="Standard 2 3 3 2 2 3 2 3 2" xfId="3941" xr:uid="{C32C8FB3-FE95-45BD-B71C-F7910D9494D8}"/>
    <cellStyle name="Standard 2 3 3 2 2 3 2 3 2 2" xfId="8934" xr:uid="{399B3EE9-C03B-4497-A65B-A18D0E9F4A61}"/>
    <cellStyle name="Standard 2 3 3 2 2 3 2 3 3" xfId="6438" xr:uid="{3B284E0E-BB13-4779-9792-A07D94B9BEEC}"/>
    <cellStyle name="Standard 2 3 3 2 2 3 2 4" xfId="2404" xr:uid="{682712DB-83D8-4B8E-AD16-3C6C808DB43A}"/>
    <cellStyle name="Standard 2 3 3 2 2 3 2 4 2" xfId="4901" xr:uid="{93DD15DC-9B4D-4E50-BAE9-7DB60A1C7E07}"/>
    <cellStyle name="Standard 2 3 3 2 2 3 2 4 2 2" xfId="9894" xr:uid="{C3D51606-70F8-4CD1-A21B-7A0FAB31C0E3}"/>
    <cellStyle name="Standard 2 3 3 2 2 3 2 4 3" xfId="7398" xr:uid="{BCAFD9B2-E527-4BD4-AD52-AF319AA8ABF9}"/>
    <cellStyle name="Standard 2 3 3 2 2 3 2 5" xfId="2789" xr:uid="{343D198F-E76A-4EF2-A092-0B754BAFC171}"/>
    <cellStyle name="Standard 2 3 3 2 2 3 2 5 2" xfId="7782" xr:uid="{4D13A162-B0C2-41A6-AE54-7A4EE0C92A50}"/>
    <cellStyle name="Standard 2 3 3 2 2 3 2 6" xfId="5286" xr:uid="{C5AA46F8-7448-4A41-86AF-001830C4BEF4}"/>
    <cellStyle name="Standard 2 3 3 2 2 3 3" xfId="484" xr:uid="{73E194C6-3DC9-4D6B-92E5-B3099C1860D1}"/>
    <cellStyle name="Standard 2 3 3 2 2 3 3 2" xfId="1636" xr:uid="{2EAB6C64-CDA2-41FF-9507-68BC7821702E}"/>
    <cellStyle name="Standard 2 3 3 2 2 3 3 2 2" xfId="4133" xr:uid="{0AF3094B-D570-492C-9A01-9C017A492DC8}"/>
    <cellStyle name="Standard 2 3 3 2 2 3 3 2 2 2" xfId="9126" xr:uid="{C60913EA-5A45-4C73-A2D2-B107198A7BF1}"/>
    <cellStyle name="Standard 2 3 3 2 2 3 3 2 3" xfId="6630" xr:uid="{A2A9406E-1E7A-428A-8737-8AC56DF17F19}"/>
    <cellStyle name="Standard 2 3 3 2 2 3 3 3" xfId="2981" xr:uid="{04EA6566-C5C9-49A4-99C1-5F0E81DDDB1B}"/>
    <cellStyle name="Standard 2 3 3 2 2 3 3 3 2" xfId="7974" xr:uid="{D4A9AF15-A64B-49A4-A5D4-4377CA73DDBA}"/>
    <cellStyle name="Standard 2 3 3 2 2 3 3 4" xfId="5478" xr:uid="{0D708B69-1299-431E-8BDB-F2434ECB95D3}"/>
    <cellStyle name="Standard 2 3 3 2 2 3 4" xfId="676" xr:uid="{36246A55-5AB5-469E-AFB3-623FD1855DE4}"/>
    <cellStyle name="Standard 2 3 3 2 2 3 4 2" xfId="1828" xr:uid="{78DDF6BE-06F0-42D7-B74C-47C64BC7C23C}"/>
    <cellStyle name="Standard 2 3 3 2 2 3 4 2 2" xfId="4325" xr:uid="{5F394CEF-18CB-4D76-B6B5-89AF5B510C6D}"/>
    <cellStyle name="Standard 2 3 3 2 2 3 4 2 2 2" xfId="9318" xr:uid="{48FE0E15-7686-4534-8A4D-5D23DA397A82}"/>
    <cellStyle name="Standard 2 3 3 2 2 3 4 2 3" xfId="6822" xr:uid="{7DD8E1E2-E93D-40E5-BAD7-F37E5429C797}"/>
    <cellStyle name="Standard 2 3 3 2 2 3 4 3" xfId="3173" xr:uid="{EF9336B8-A8DC-4DE2-8A1A-2EAD3CFBDDCD}"/>
    <cellStyle name="Standard 2 3 3 2 2 3 4 3 2" xfId="8166" xr:uid="{FE5B73B8-68F9-4CAD-964B-01494154537B}"/>
    <cellStyle name="Standard 2 3 3 2 2 3 4 4" xfId="5670" xr:uid="{40B74ED4-A2C5-4BC8-B2BC-79169FC418D4}"/>
    <cellStyle name="Standard 2 3 3 2 2 3 5" xfId="1060" xr:uid="{D725987F-802F-4AFD-88D3-D3BB9CD98CDE}"/>
    <cellStyle name="Standard 2 3 3 2 2 3 5 2" xfId="3557" xr:uid="{7A73641F-171A-4838-8038-0229FCF34766}"/>
    <cellStyle name="Standard 2 3 3 2 2 3 5 2 2" xfId="8550" xr:uid="{26CA658F-47FC-48D1-A9B0-401E9C7153E8}"/>
    <cellStyle name="Standard 2 3 3 2 2 3 5 3" xfId="6054" xr:uid="{5933A017-6DB8-43CD-8CC8-71E8599A2A79}"/>
    <cellStyle name="Standard 2 3 3 2 2 3 6" xfId="1252" xr:uid="{70BA4BA9-7AC6-4829-A4CC-5C8084213D6A}"/>
    <cellStyle name="Standard 2 3 3 2 2 3 6 2" xfId="3749" xr:uid="{C54900E6-6BB1-4813-9817-2BF087A4CEB2}"/>
    <cellStyle name="Standard 2 3 3 2 2 3 6 2 2" xfId="8742" xr:uid="{3687C467-C979-4697-9BCA-2278F9AB465D}"/>
    <cellStyle name="Standard 2 3 3 2 2 3 6 3" xfId="6246" xr:uid="{4B5085D8-3EF7-4636-AE20-5B60CEB0C3AB}"/>
    <cellStyle name="Standard 2 3 3 2 2 3 7" xfId="2212" xr:uid="{7015B7BD-8C31-4480-B19B-6BCB0FBD3E74}"/>
    <cellStyle name="Standard 2 3 3 2 2 3 7 2" xfId="4709" xr:uid="{67487534-465F-4067-8126-B2D47937A814}"/>
    <cellStyle name="Standard 2 3 3 2 2 3 7 2 2" xfId="9702" xr:uid="{0F464346-70F2-4CF8-B873-03C4CFEAF45E}"/>
    <cellStyle name="Standard 2 3 3 2 2 3 7 3" xfId="7206" xr:uid="{90A65CFB-CDCB-486D-8195-E724C9E92BF2}"/>
    <cellStyle name="Standard 2 3 3 2 2 3 8" xfId="2597" xr:uid="{EC72FFC4-E57C-44B1-BE5D-085856543253}"/>
    <cellStyle name="Standard 2 3 3 2 2 3 8 2" xfId="7590" xr:uid="{66C16FA4-6E09-40D8-B638-F419B797BD3B}"/>
    <cellStyle name="Standard 2 3 3 2 2 3 9" xfId="5094" xr:uid="{DB0283BF-5D9E-4D68-9242-03C911073674}"/>
    <cellStyle name="Standard 2 3 3 2 2 4" xfId="160" xr:uid="{00000000-0005-0000-0000-00000F000000}"/>
    <cellStyle name="Standard 2 3 3 2 2 4 2" xfId="322" xr:uid="{00000000-0005-0000-0000-00000F000000}"/>
    <cellStyle name="Standard 2 3 3 2 2 4 2 2" xfId="932" xr:uid="{DABBBE80-CC6E-4B3D-8310-6F069E127548}"/>
    <cellStyle name="Standard 2 3 3 2 2 4 2 2 2" xfId="2084" xr:uid="{D7BE35A9-4B7B-4BD0-AD8C-FE22325C6B69}"/>
    <cellStyle name="Standard 2 3 3 2 2 4 2 2 2 2" xfId="4581" xr:uid="{AF9DC1CD-F80A-4F9D-8BBF-B67CC1D7B21D}"/>
    <cellStyle name="Standard 2 3 3 2 2 4 2 2 2 2 2" xfId="9574" xr:uid="{1EF63C58-A90A-4047-AF86-281B86BC4306}"/>
    <cellStyle name="Standard 2 3 3 2 2 4 2 2 2 3" xfId="7078" xr:uid="{4423AE5E-3ED7-4713-8EE1-200AF9AD5E23}"/>
    <cellStyle name="Standard 2 3 3 2 2 4 2 2 3" xfId="3429" xr:uid="{B3C266F2-12C1-4C24-968B-169E04F4ACE0}"/>
    <cellStyle name="Standard 2 3 3 2 2 4 2 2 3 2" xfId="8422" xr:uid="{58B601EE-28A2-4BFD-AAF5-DFAE7BD3B05C}"/>
    <cellStyle name="Standard 2 3 3 2 2 4 2 2 4" xfId="5926" xr:uid="{3CBC0CBE-7615-4C99-9755-05004ACC3AB6}"/>
    <cellStyle name="Standard 2 3 3 2 2 4 2 3" xfId="1508" xr:uid="{867EC29D-381C-4365-8B49-00B4C962EF87}"/>
    <cellStyle name="Standard 2 3 3 2 2 4 2 3 2" xfId="4005" xr:uid="{27D9C8BE-9153-4103-BA0B-AE987409189E}"/>
    <cellStyle name="Standard 2 3 3 2 2 4 2 3 2 2" xfId="8998" xr:uid="{1CDA2A18-D885-44B0-8786-203D86B0BDF0}"/>
    <cellStyle name="Standard 2 3 3 2 2 4 2 3 3" xfId="6502" xr:uid="{0144DEC6-5F35-464D-8AED-B9311BBD2BE7}"/>
    <cellStyle name="Standard 2 3 3 2 2 4 2 4" xfId="2468" xr:uid="{12CB10F8-F600-4F97-BD20-3956BB8C0BFB}"/>
    <cellStyle name="Standard 2 3 3 2 2 4 2 4 2" xfId="4965" xr:uid="{C3CE8D26-A7B9-4404-9179-3D20D9F2F88E}"/>
    <cellStyle name="Standard 2 3 3 2 2 4 2 4 2 2" xfId="9958" xr:uid="{3D43F7A7-48D9-4F98-B94D-53E5F82CD8D5}"/>
    <cellStyle name="Standard 2 3 3 2 2 4 2 4 3" xfId="7462" xr:uid="{A391B650-EC42-4FF0-9B4A-9D13B789045E}"/>
    <cellStyle name="Standard 2 3 3 2 2 4 2 5" xfId="2853" xr:uid="{AD2392FA-509E-4CDC-B066-EC69A8D1F887}"/>
    <cellStyle name="Standard 2 3 3 2 2 4 2 5 2" xfId="7846" xr:uid="{951A11F6-0439-42A2-9220-7A1A7FBE8935}"/>
    <cellStyle name="Standard 2 3 3 2 2 4 2 6" xfId="5350" xr:uid="{044CC9F7-66A3-42E8-885C-01C0BE7009E3}"/>
    <cellStyle name="Standard 2 3 3 2 2 4 3" xfId="548" xr:uid="{E840DC80-166F-4F96-A4D3-E63A037ECF67}"/>
    <cellStyle name="Standard 2 3 3 2 2 4 3 2" xfId="1700" xr:uid="{4736BEF7-91F8-4BBD-9774-1EDF39FD40C9}"/>
    <cellStyle name="Standard 2 3 3 2 2 4 3 2 2" xfId="4197" xr:uid="{D1CF136D-1706-474F-A76C-224A47DD13C6}"/>
    <cellStyle name="Standard 2 3 3 2 2 4 3 2 2 2" xfId="9190" xr:uid="{F4F55A5E-AEB1-40B1-A2F8-69709C4DD7A6}"/>
    <cellStyle name="Standard 2 3 3 2 2 4 3 2 3" xfId="6694" xr:uid="{6E0E47E1-FD13-4E02-8B94-EEAB58517194}"/>
    <cellStyle name="Standard 2 3 3 2 2 4 3 3" xfId="3045" xr:uid="{EC48DE76-9BF1-4C4B-A22A-B7A13AE27E75}"/>
    <cellStyle name="Standard 2 3 3 2 2 4 3 3 2" xfId="8038" xr:uid="{1F963641-4F18-498F-8376-9DEE4DA8F5E7}"/>
    <cellStyle name="Standard 2 3 3 2 2 4 3 4" xfId="5542" xr:uid="{9DF3F7B2-726B-4C7F-A6ED-5B5DA9E9AB2E}"/>
    <cellStyle name="Standard 2 3 3 2 2 4 4" xfId="740" xr:uid="{2760F428-C806-435F-BA2A-DC7C72DCA790}"/>
    <cellStyle name="Standard 2 3 3 2 2 4 4 2" xfId="1892" xr:uid="{0F176497-BBC3-4683-A32B-F0D713D308DE}"/>
    <cellStyle name="Standard 2 3 3 2 2 4 4 2 2" xfId="4389" xr:uid="{D0437F1E-DDA3-4E58-BB92-AA44EAAAE384}"/>
    <cellStyle name="Standard 2 3 3 2 2 4 4 2 2 2" xfId="9382" xr:uid="{A2007594-8F35-4CF8-B08B-AB6C9181E119}"/>
    <cellStyle name="Standard 2 3 3 2 2 4 4 2 3" xfId="6886" xr:uid="{D8295C19-9A83-48E9-B619-A3106F7EF9CA}"/>
    <cellStyle name="Standard 2 3 3 2 2 4 4 3" xfId="3237" xr:uid="{CE8436F7-439F-4090-AF52-E99B05D8F5AB}"/>
    <cellStyle name="Standard 2 3 3 2 2 4 4 3 2" xfId="8230" xr:uid="{3685FA50-A8DD-4182-979B-CDCA18BFC37D}"/>
    <cellStyle name="Standard 2 3 3 2 2 4 4 4" xfId="5734" xr:uid="{72360FC4-0A1F-4BAB-8378-B7B5AD23E987}"/>
    <cellStyle name="Standard 2 3 3 2 2 4 5" xfId="1124" xr:uid="{D7BCF851-FC03-406D-9D1A-ACBC2DDF0AAA}"/>
    <cellStyle name="Standard 2 3 3 2 2 4 5 2" xfId="3621" xr:uid="{8EEAFD21-158C-40D1-B8B8-AAC412A8B72E}"/>
    <cellStyle name="Standard 2 3 3 2 2 4 5 2 2" xfId="8614" xr:uid="{851134EF-910F-47DE-989C-37CEE7852839}"/>
    <cellStyle name="Standard 2 3 3 2 2 4 5 3" xfId="6118" xr:uid="{464F327B-B333-4817-8D6B-D46CEAF6D0D1}"/>
    <cellStyle name="Standard 2 3 3 2 2 4 6" xfId="1316" xr:uid="{378C2C3D-E2F6-44C2-A7C3-2CE1252A724D}"/>
    <cellStyle name="Standard 2 3 3 2 2 4 6 2" xfId="3813" xr:uid="{91468064-06AE-4F15-84FB-F158D1705899}"/>
    <cellStyle name="Standard 2 3 3 2 2 4 6 2 2" xfId="8806" xr:uid="{86A80912-9313-4DF9-8EFD-16D0FAF118BF}"/>
    <cellStyle name="Standard 2 3 3 2 2 4 6 3" xfId="6310" xr:uid="{15F80D4E-A8BC-4788-B3C1-7C63D8C527E7}"/>
    <cellStyle name="Standard 2 3 3 2 2 4 7" xfId="2276" xr:uid="{62EEA27A-0D51-4604-8672-9A8B9FF3DF84}"/>
    <cellStyle name="Standard 2 3 3 2 2 4 7 2" xfId="4773" xr:uid="{A04E893E-F96C-4072-8F41-100A08CCBF61}"/>
    <cellStyle name="Standard 2 3 3 2 2 4 7 2 2" xfId="9766" xr:uid="{FCB154E2-AE92-44F6-9292-0EC9172E41F7}"/>
    <cellStyle name="Standard 2 3 3 2 2 4 7 3" xfId="7270" xr:uid="{3DA13542-3AEE-43E5-87E8-5647DF630EE4}"/>
    <cellStyle name="Standard 2 3 3 2 2 4 8" xfId="2661" xr:uid="{0CCB8572-31C4-42A8-B75E-718F096A4435}"/>
    <cellStyle name="Standard 2 3 3 2 2 4 8 2" xfId="7654" xr:uid="{BB58F85C-B2D2-486F-87F9-199394D0E14A}"/>
    <cellStyle name="Standard 2 3 3 2 2 4 9" xfId="5158" xr:uid="{62CFBE3F-AF48-473C-A522-EC2565FE4D78}"/>
    <cellStyle name="Standard 2 3 3 2 2 5" xfId="192" xr:uid="{00000000-0005-0000-0000-00000F000000}"/>
    <cellStyle name="Standard 2 3 3 2 2 5 2" xfId="388" xr:uid="{00000000-0005-0000-0000-00003E000000}"/>
    <cellStyle name="Standard 2 3 3 2 2 5 2 2" xfId="964" xr:uid="{D31842AC-64F0-4458-860B-78AB0255AC86}"/>
    <cellStyle name="Standard 2 3 3 2 2 5 2 2 2" xfId="2116" xr:uid="{50612FCD-9135-4F4A-8C6B-EAEC7F7AABC2}"/>
    <cellStyle name="Standard 2 3 3 2 2 5 2 2 2 2" xfId="4613" xr:uid="{4917DA3F-2557-4FF1-BEF6-98D2E7D6069A}"/>
    <cellStyle name="Standard 2 3 3 2 2 5 2 2 2 2 2" xfId="9606" xr:uid="{0538D03B-2A83-45CD-9F52-B081E898D800}"/>
    <cellStyle name="Standard 2 3 3 2 2 5 2 2 2 3" xfId="7110" xr:uid="{DAFD2525-1649-4871-8C91-B414B62BC798}"/>
    <cellStyle name="Standard 2 3 3 2 2 5 2 2 3" xfId="3461" xr:uid="{E29D5D4B-1853-4CAA-AE58-11F438CA6138}"/>
    <cellStyle name="Standard 2 3 3 2 2 5 2 2 3 2" xfId="8454" xr:uid="{8114DDBE-8175-4A59-B91B-82062B10129D}"/>
    <cellStyle name="Standard 2 3 3 2 2 5 2 2 4" xfId="5958" xr:uid="{B41A1131-F2C6-466D-8175-192E9CDFFC41}"/>
    <cellStyle name="Standard 2 3 3 2 2 5 2 3" xfId="1540" xr:uid="{B3694A2B-0115-4B2E-9DE0-A010FBA1F68C}"/>
    <cellStyle name="Standard 2 3 3 2 2 5 2 3 2" xfId="4037" xr:uid="{6195DB8E-3F29-460F-B487-DA6540402B59}"/>
    <cellStyle name="Standard 2 3 3 2 2 5 2 3 2 2" xfId="9030" xr:uid="{7E2E6E0B-E4BC-4B6A-A954-13DE38AC91B8}"/>
    <cellStyle name="Standard 2 3 3 2 2 5 2 3 3" xfId="6534" xr:uid="{EAABCD3E-55AE-4E5E-8E36-1725CB8196AF}"/>
    <cellStyle name="Standard 2 3 3 2 2 5 2 4" xfId="2500" xr:uid="{2EC1D94B-15D0-409B-A46D-974F33E8F14E}"/>
    <cellStyle name="Standard 2 3 3 2 2 5 2 4 2" xfId="4997" xr:uid="{7C647084-AF63-4460-9C7A-41CF10495C22}"/>
    <cellStyle name="Standard 2 3 3 2 2 5 2 4 2 2" xfId="9990" xr:uid="{09980EBE-11E8-4322-AC06-17923BA3117B}"/>
    <cellStyle name="Standard 2 3 3 2 2 5 2 4 3" xfId="7494" xr:uid="{C53203AF-FDDB-4E28-BF3A-16B1BABCD9D3}"/>
    <cellStyle name="Standard 2 3 3 2 2 5 2 5" xfId="2885" xr:uid="{1E7EFFAE-F581-4DDC-9413-138F04C70CDF}"/>
    <cellStyle name="Standard 2 3 3 2 2 5 2 5 2" xfId="7878" xr:uid="{47D9CE3A-635A-404D-BACD-1F1B53A869AE}"/>
    <cellStyle name="Standard 2 3 3 2 2 5 2 6" xfId="5382" xr:uid="{14D9EA35-431B-4AD3-A082-B802F1EA958E}"/>
    <cellStyle name="Standard 2 3 3 2 2 5 3" xfId="580" xr:uid="{6F276A9F-040D-45BE-BFC4-8D6D82BE87E1}"/>
    <cellStyle name="Standard 2 3 3 2 2 5 3 2" xfId="1732" xr:uid="{D429E720-C6B5-42C9-BAC4-B8700F6DC627}"/>
    <cellStyle name="Standard 2 3 3 2 2 5 3 2 2" xfId="4229" xr:uid="{D36B04C5-FB6C-4F8D-95FC-849DACB9EDD0}"/>
    <cellStyle name="Standard 2 3 3 2 2 5 3 2 2 2" xfId="9222" xr:uid="{84FE13E9-B7D4-424F-84E3-E4401A89EADB}"/>
    <cellStyle name="Standard 2 3 3 2 2 5 3 2 3" xfId="6726" xr:uid="{E3E7A954-404A-4225-8790-F2F5C86903F3}"/>
    <cellStyle name="Standard 2 3 3 2 2 5 3 3" xfId="3077" xr:uid="{F7AAEA1D-8494-4F7D-A6F1-890236C28050}"/>
    <cellStyle name="Standard 2 3 3 2 2 5 3 3 2" xfId="8070" xr:uid="{37F63131-8ABD-4350-94C1-F05017D1018B}"/>
    <cellStyle name="Standard 2 3 3 2 2 5 3 4" xfId="5574" xr:uid="{055D4921-43B7-47EA-881B-645D34642FF1}"/>
    <cellStyle name="Standard 2 3 3 2 2 5 4" xfId="772" xr:uid="{18957924-82F2-4D88-BC98-5ED6C425D4BA}"/>
    <cellStyle name="Standard 2 3 3 2 2 5 4 2" xfId="1924" xr:uid="{57266E81-EA7F-4DC8-B56D-8953E61315A4}"/>
    <cellStyle name="Standard 2 3 3 2 2 5 4 2 2" xfId="4421" xr:uid="{99EFFA24-B5F9-4997-B66C-8F545B4D8FE0}"/>
    <cellStyle name="Standard 2 3 3 2 2 5 4 2 2 2" xfId="9414" xr:uid="{87A5BC34-36CC-475E-91D0-F08B3319B847}"/>
    <cellStyle name="Standard 2 3 3 2 2 5 4 2 3" xfId="6918" xr:uid="{BECFC092-A4AA-4375-BD7D-99C767EE7E84}"/>
    <cellStyle name="Standard 2 3 3 2 2 5 4 3" xfId="3269" xr:uid="{EEF691E0-BE6E-46E3-B20D-54F3B6F328CF}"/>
    <cellStyle name="Standard 2 3 3 2 2 5 4 3 2" xfId="8262" xr:uid="{F8261B05-60FD-492C-8EA3-A766744E2A60}"/>
    <cellStyle name="Standard 2 3 3 2 2 5 4 4" xfId="5766" xr:uid="{8AB0080D-F70D-4772-AD0B-187A72349484}"/>
    <cellStyle name="Standard 2 3 3 2 2 5 5" xfId="1156" xr:uid="{59FE613B-5667-4EF0-AAD9-5504B3D31747}"/>
    <cellStyle name="Standard 2 3 3 2 2 5 5 2" xfId="3653" xr:uid="{FEFCF075-2450-42C5-96C6-F80FEC45D9CD}"/>
    <cellStyle name="Standard 2 3 3 2 2 5 5 2 2" xfId="8646" xr:uid="{0645A0CE-97EB-4256-8779-E254CA98C7A2}"/>
    <cellStyle name="Standard 2 3 3 2 2 5 5 3" xfId="6150" xr:uid="{ACE52492-7BFD-4C03-A494-0940EA8C784F}"/>
    <cellStyle name="Standard 2 3 3 2 2 5 6" xfId="1348" xr:uid="{C29F9FDC-4805-431F-BEF2-CF59EA6E6256}"/>
    <cellStyle name="Standard 2 3 3 2 2 5 6 2" xfId="3845" xr:uid="{03B3B65C-63CF-4987-A5B3-0E5C7E7E249D}"/>
    <cellStyle name="Standard 2 3 3 2 2 5 6 2 2" xfId="8838" xr:uid="{1A236172-784E-4E79-B797-C1D9F9C5C6BB}"/>
    <cellStyle name="Standard 2 3 3 2 2 5 6 3" xfId="6342" xr:uid="{8DA04696-F075-442D-9448-136B7309DF56}"/>
    <cellStyle name="Standard 2 3 3 2 2 5 7" xfId="2308" xr:uid="{87472467-B1EC-4AFE-82FA-8EA5CED50E2F}"/>
    <cellStyle name="Standard 2 3 3 2 2 5 7 2" xfId="4805" xr:uid="{9F554173-ADC8-4B3C-B4B9-7749DA376CD9}"/>
    <cellStyle name="Standard 2 3 3 2 2 5 7 2 2" xfId="9798" xr:uid="{C5682A37-296E-4D2D-9961-EB1A4FF87FCE}"/>
    <cellStyle name="Standard 2 3 3 2 2 5 7 3" xfId="7302" xr:uid="{7EE74A9D-F277-4511-9424-359E7980CA8B}"/>
    <cellStyle name="Standard 2 3 3 2 2 5 8" xfId="2693" xr:uid="{E539D474-EA0B-4F4C-BCEE-EA2115EF1653}"/>
    <cellStyle name="Standard 2 3 3 2 2 5 8 2" xfId="7686" xr:uid="{49EB93C7-B742-40F6-91A8-F723E4528A3A}"/>
    <cellStyle name="Standard 2 3 3 2 2 5 9" xfId="5190" xr:uid="{6A99B8EB-D113-4D2D-A032-2CDB4615331E}"/>
    <cellStyle name="Standard 2 3 3 2 2 6" xfId="356" xr:uid="{00000000-0005-0000-0000-000039000000}"/>
    <cellStyle name="Standard 2 3 3 2 2 6 2" xfId="804" xr:uid="{6253F4B3-99D1-4548-863F-506AFF182C3F}"/>
    <cellStyle name="Standard 2 3 3 2 2 6 2 2" xfId="1956" xr:uid="{8845DC24-50F9-4FC7-8EC8-5944067B37E4}"/>
    <cellStyle name="Standard 2 3 3 2 2 6 2 2 2" xfId="4453" xr:uid="{832BB16C-7CE9-4BC4-8DCF-0B29C2F3DA2C}"/>
    <cellStyle name="Standard 2 3 3 2 2 6 2 2 2 2" xfId="9446" xr:uid="{47E91615-4DE2-4381-8671-950504736B5E}"/>
    <cellStyle name="Standard 2 3 3 2 2 6 2 2 3" xfId="6950" xr:uid="{9AC29C25-A37D-4865-8328-334A315D968B}"/>
    <cellStyle name="Standard 2 3 3 2 2 6 2 3" xfId="3301" xr:uid="{42C84532-2C01-43F1-B242-95AE7EDCE524}"/>
    <cellStyle name="Standard 2 3 3 2 2 6 2 3 2" xfId="8294" xr:uid="{BF9B9361-A232-4C7E-B8BA-FDB78D798E53}"/>
    <cellStyle name="Standard 2 3 3 2 2 6 2 4" xfId="5798" xr:uid="{92CC0C9F-95C5-4BED-8B35-93899ECD5FFF}"/>
    <cellStyle name="Standard 2 3 3 2 2 6 3" xfId="1380" xr:uid="{274763A8-A0D4-4D32-8790-E4DD90F47DE4}"/>
    <cellStyle name="Standard 2 3 3 2 2 6 3 2" xfId="3877" xr:uid="{021F92C8-A550-4AE4-A054-5AB0B1165E93}"/>
    <cellStyle name="Standard 2 3 3 2 2 6 3 2 2" xfId="8870" xr:uid="{BB5D67F3-CD90-46A5-9AE9-E96627478AA2}"/>
    <cellStyle name="Standard 2 3 3 2 2 6 3 3" xfId="6374" xr:uid="{FDF04AF6-54B2-460A-9F3B-0E8F16AE5CBC}"/>
    <cellStyle name="Standard 2 3 3 2 2 6 4" xfId="2340" xr:uid="{7C3FCA50-1F87-4AFD-ADEC-C5351C68C424}"/>
    <cellStyle name="Standard 2 3 3 2 2 6 4 2" xfId="4837" xr:uid="{47C57636-C1FE-4DE7-8ABF-B3A5A73AF54B}"/>
    <cellStyle name="Standard 2 3 3 2 2 6 4 2 2" xfId="9830" xr:uid="{2D900EAC-3DA2-4676-89EB-8248E1D5D468}"/>
    <cellStyle name="Standard 2 3 3 2 2 6 4 3" xfId="7334" xr:uid="{F11272C1-DA68-4FC1-A575-3C1BFEB82D74}"/>
    <cellStyle name="Standard 2 3 3 2 2 6 5" xfId="2725" xr:uid="{3DA4B379-5B2E-422A-96D7-5074891EDDE8}"/>
    <cellStyle name="Standard 2 3 3 2 2 6 5 2" xfId="7718" xr:uid="{56ED7E71-B957-4D71-91B4-149F4EC1977C}"/>
    <cellStyle name="Standard 2 3 3 2 2 6 6" xfId="5222" xr:uid="{9221446C-BFA9-4B56-AC44-F177D232A715}"/>
    <cellStyle name="Standard 2 3 3 2 2 7" xfId="420" xr:uid="{4513248B-132E-4FD1-96C2-3DE217CC203E}"/>
    <cellStyle name="Standard 2 3 3 2 2 7 2" xfId="1572" xr:uid="{BA0A93EE-DFEC-4920-AF05-53C963591936}"/>
    <cellStyle name="Standard 2 3 3 2 2 7 2 2" xfId="4069" xr:uid="{6B6F406D-FE84-4830-9545-32BDED33C1F9}"/>
    <cellStyle name="Standard 2 3 3 2 2 7 2 2 2" xfId="9062" xr:uid="{FAC3104E-72D0-44CB-9C41-FF1F7E2FC7C9}"/>
    <cellStyle name="Standard 2 3 3 2 2 7 2 3" xfId="6566" xr:uid="{EEE7D3F3-0CF3-4BF6-B12A-085F55507371}"/>
    <cellStyle name="Standard 2 3 3 2 2 7 3" xfId="2917" xr:uid="{6E841DD1-74A2-40AF-9BB6-D0920E32673D}"/>
    <cellStyle name="Standard 2 3 3 2 2 7 3 2" xfId="7910" xr:uid="{E1C2F5D7-8D21-4BD7-B4F3-0279B0C94313}"/>
    <cellStyle name="Standard 2 3 3 2 2 7 4" xfId="5414" xr:uid="{C283EB0F-72E3-44E5-9E11-E7A99DFF33AF}"/>
    <cellStyle name="Standard 2 3 3 2 2 8" xfId="612" xr:uid="{EF0736D2-150A-44A5-9884-DC35524E194F}"/>
    <cellStyle name="Standard 2 3 3 2 2 8 2" xfId="1764" xr:uid="{D4574911-3E62-455A-AA0F-A10551435116}"/>
    <cellStyle name="Standard 2 3 3 2 2 8 2 2" xfId="4261" xr:uid="{80D0BF86-45A8-46F8-8EF5-F4016996FDDA}"/>
    <cellStyle name="Standard 2 3 3 2 2 8 2 2 2" xfId="9254" xr:uid="{EABE9411-0908-4880-97B0-85DEEAA23BDA}"/>
    <cellStyle name="Standard 2 3 3 2 2 8 2 3" xfId="6758" xr:uid="{CD54F311-6BD2-4823-852B-1EC5CE2F0615}"/>
    <cellStyle name="Standard 2 3 3 2 2 8 3" xfId="3109" xr:uid="{E054336E-FDEE-476A-8A65-0B2D26D3516F}"/>
    <cellStyle name="Standard 2 3 3 2 2 8 3 2" xfId="8102" xr:uid="{14A4DCFF-006A-4EE3-958A-A5EAA097990C}"/>
    <cellStyle name="Standard 2 3 3 2 2 8 4" xfId="5606" xr:uid="{C8B59386-EA71-4442-BFA7-323285777D79}"/>
    <cellStyle name="Standard 2 3 3 2 2 9" xfId="996" xr:uid="{4AFB5EE8-6ADE-4FD0-A47A-64E1412B6509}"/>
    <cellStyle name="Standard 2 3 3 2 2 9 2" xfId="3493" xr:uid="{4229D4F8-ECCA-405E-AE3F-CF986E3F20C6}"/>
    <cellStyle name="Standard 2 3 3 2 2 9 2 2" xfId="8486" xr:uid="{FF299D54-4526-4EB5-AEDC-29D02AD05C62}"/>
    <cellStyle name="Standard 2 3 3 2 2 9 3" xfId="5990" xr:uid="{95674DBB-F55D-46C2-9652-3CD1995AE072}"/>
    <cellStyle name="Standard 2 3 3 2 3" xfId="48" xr:uid="{00000000-0005-0000-0000-00000E000000}"/>
    <cellStyle name="Standard 2 3 3 2 3 10" xfId="5046" xr:uid="{DA0F8F01-A25D-4EA5-93F0-70A9BF4A597A}"/>
    <cellStyle name="Standard 2 3 3 2 3 2" xfId="112" xr:uid="{00000000-0005-0000-0000-00000E000000}"/>
    <cellStyle name="Standard 2 3 3 2 3 2 2" xfId="274" xr:uid="{00000000-0005-0000-0000-00000E000000}"/>
    <cellStyle name="Standard 2 3 3 2 3 2 2 2" xfId="884" xr:uid="{923C16AF-0632-4B3D-BA4B-DA8924507F95}"/>
    <cellStyle name="Standard 2 3 3 2 3 2 2 2 2" xfId="2036" xr:uid="{0CA277AE-6895-4F65-B54B-6A8A4D1E888F}"/>
    <cellStyle name="Standard 2 3 3 2 3 2 2 2 2 2" xfId="4533" xr:uid="{3DAB8496-6F8C-4C3C-AE3B-A1F0E9614DD5}"/>
    <cellStyle name="Standard 2 3 3 2 3 2 2 2 2 2 2" xfId="9526" xr:uid="{BB6B636B-E621-4B20-8417-C6E1D0A88DC7}"/>
    <cellStyle name="Standard 2 3 3 2 3 2 2 2 2 3" xfId="7030" xr:uid="{A70B1F6E-26E2-44D2-855F-6F2068608B92}"/>
    <cellStyle name="Standard 2 3 3 2 3 2 2 2 3" xfId="3381" xr:uid="{AD75603B-AC39-4EAA-AF3D-BCBA09D76779}"/>
    <cellStyle name="Standard 2 3 3 2 3 2 2 2 3 2" xfId="8374" xr:uid="{E43D9918-64D9-4225-83B6-46DB7F70A3BF}"/>
    <cellStyle name="Standard 2 3 3 2 3 2 2 2 4" xfId="5878" xr:uid="{B96552CF-FE52-4E79-8502-4B90EE243D20}"/>
    <cellStyle name="Standard 2 3 3 2 3 2 2 3" xfId="1460" xr:uid="{BCA8E995-0E4B-48B9-A5F4-158D0E46E483}"/>
    <cellStyle name="Standard 2 3 3 2 3 2 2 3 2" xfId="3957" xr:uid="{EC83B25F-A2FC-49D7-9DA4-AB75EB20E8F9}"/>
    <cellStyle name="Standard 2 3 3 2 3 2 2 3 2 2" xfId="8950" xr:uid="{E9C2F661-1F1C-4DBF-B355-655300470B79}"/>
    <cellStyle name="Standard 2 3 3 2 3 2 2 3 3" xfId="6454" xr:uid="{7DB31C9B-615B-449A-84BB-8E23ED678816}"/>
    <cellStyle name="Standard 2 3 3 2 3 2 2 4" xfId="2420" xr:uid="{03F12056-2034-40E3-BCC1-91751295C0F1}"/>
    <cellStyle name="Standard 2 3 3 2 3 2 2 4 2" xfId="4917" xr:uid="{96DF7245-67C2-4B24-B6CE-2766C0F7A85A}"/>
    <cellStyle name="Standard 2 3 3 2 3 2 2 4 2 2" xfId="9910" xr:uid="{A50673F3-55A8-43CA-9544-DEB1EC5ED2AF}"/>
    <cellStyle name="Standard 2 3 3 2 3 2 2 4 3" xfId="7414" xr:uid="{79B61D0E-A8CC-4733-8386-D54AE9626C59}"/>
    <cellStyle name="Standard 2 3 3 2 3 2 2 5" xfId="2805" xr:uid="{02F83D53-D380-481B-8980-10842873497B}"/>
    <cellStyle name="Standard 2 3 3 2 3 2 2 5 2" xfId="7798" xr:uid="{E66972E9-637B-40F8-AFEE-3510CDD62E5E}"/>
    <cellStyle name="Standard 2 3 3 2 3 2 2 6" xfId="5302" xr:uid="{5FEB444E-3177-4ECC-B1C8-591CE49FF53D}"/>
    <cellStyle name="Standard 2 3 3 2 3 2 3" xfId="500" xr:uid="{764FA45F-8E85-402A-90C3-3C5A49312621}"/>
    <cellStyle name="Standard 2 3 3 2 3 2 3 2" xfId="1652" xr:uid="{E90BD164-0B65-4456-BC61-BD54C3738E61}"/>
    <cellStyle name="Standard 2 3 3 2 3 2 3 2 2" xfId="4149" xr:uid="{F6F64B08-A128-4A0B-B94C-C31140782EE3}"/>
    <cellStyle name="Standard 2 3 3 2 3 2 3 2 2 2" xfId="9142" xr:uid="{3D3FADB5-348E-4C96-B52F-51A769A224C8}"/>
    <cellStyle name="Standard 2 3 3 2 3 2 3 2 3" xfId="6646" xr:uid="{89FBFDFB-DFA3-4E39-BD97-F1BD735D2290}"/>
    <cellStyle name="Standard 2 3 3 2 3 2 3 3" xfId="2997" xr:uid="{CD776967-1F09-4482-906F-EA0BC77E7029}"/>
    <cellStyle name="Standard 2 3 3 2 3 2 3 3 2" xfId="7990" xr:uid="{09BFD4F3-D6CF-468C-AB39-7C883AB72102}"/>
    <cellStyle name="Standard 2 3 3 2 3 2 3 4" xfId="5494" xr:uid="{6A96F621-CEE4-4634-B0BF-3697D71CC275}"/>
    <cellStyle name="Standard 2 3 3 2 3 2 4" xfId="692" xr:uid="{DFBE1773-5F09-4450-9F11-E75C3113B9EC}"/>
    <cellStyle name="Standard 2 3 3 2 3 2 4 2" xfId="1844" xr:uid="{79CCA5CE-6535-4C8B-8D34-9DC7AB53FBF7}"/>
    <cellStyle name="Standard 2 3 3 2 3 2 4 2 2" xfId="4341" xr:uid="{865AE0FB-774F-4BD5-B870-1E8576060CFF}"/>
    <cellStyle name="Standard 2 3 3 2 3 2 4 2 2 2" xfId="9334" xr:uid="{BF3E5F8F-26BE-4EE7-ADF7-EEF92D5459EA}"/>
    <cellStyle name="Standard 2 3 3 2 3 2 4 2 3" xfId="6838" xr:uid="{DF6A56CC-32BB-4EFB-8AC4-BA5BF969C538}"/>
    <cellStyle name="Standard 2 3 3 2 3 2 4 3" xfId="3189" xr:uid="{542F380C-F2DF-486A-96C9-324BBB7A47FF}"/>
    <cellStyle name="Standard 2 3 3 2 3 2 4 3 2" xfId="8182" xr:uid="{2D42810A-1CF1-403A-BEE4-731838AF5DF1}"/>
    <cellStyle name="Standard 2 3 3 2 3 2 4 4" xfId="5686" xr:uid="{55C059C4-59B3-4594-BC29-EBD0EB3D1E51}"/>
    <cellStyle name="Standard 2 3 3 2 3 2 5" xfId="1076" xr:uid="{277ACB47-DE19-4E4E-A0EF-A2E3F4ED7F91}"/>
    <cellStyle name="Standard 2 3 3 2 3 2 5 2" xfId="3573" xr:uid="{491B75A2-3664-4173-BD94-502133409C1F}"/>
    <cellStyle name="Standard 2 3 3 2 3 2 5 2 2" xfId="8566" xr:uid="{B2C77B88-FAB8-40DC-A160-FBB67FE910E3}"/>
    <cellStyle name="Standard 2 3 3 2 3 2 5 3" xfId="6070" xr:uid="{C1E46097-DF83-41D2-9BF6-88C19DA9375F}"/>
    <cellStyle name="Standard 2 3 3 2 3 2 6" xfId="1268" xr:uid="{66F0D6EC-2653-48E1-BCAE-4EE0D0FA08E4}"/>
    <cellStyle name="Standard 2 3 3 2 3 2 6 2" xfId="3765" xr:uid="{E64CE306-A408-4710-AB92-6D07413F1F78}"/>
    <cellStyle name="Standard 2 3 3 2 3 2 6 2 2" xfId="8758" xr:uid="{7F42B71E-C03C-4677-B62D-801FA592BA21}"/>
    <cellStyle name="Standard 2 3 3 2 3 2 6 3" xfId="6262" xr:uid="{AA98BF27-2596-4AA9-8B03-8B7D136FC59C}"/>
    <cellStyle name="Standard 2 3 3 2 3 2 7" xfId="2228" xr:uid="{B7629565-7459-41E5-AA9F-E0C0055DDE24}"/>
    <cellStyle name="Standard 2 3 3 2 3 2 7 2" xfId="4725" xr:uid="{CB973AE4-4F93-43A8-93CA-00D5C188773E}"/>
    <cellStyle name="Standard 2 3 3 2 3 2 7 2 2" xfId="9718" xr:uid="{CB6FE396-75D3-4638-B0A1-835B19701F4D}"/>
    <cellStyle name="Standard 2 3 3 2 3 2 7 3" xfId="7222" xr:uid="{4E23CDA4-911D-41E7-9427-9077A5A8223D}"/>
    <cellStyle name="Standard 2 3 3 2 3 2 8" xfId="2613" xr:uid="{98F33BB7-AB73-400C-8679-D14B20A7E94E}"/>
    <cellStyle name="Standard 2 3 3 2 3 2 8 2" xfId="7606" xr:uid="{09B4D6B8-AE90-4BCC-B98A-EFE960DA4DD2}"/>
    <cellStyle name="Standard 2 3 3 2 3 2 9" xfId="5110" xr:uid="{80A532A8-0559-473B-A712-EAD137B6ED7E}"/>
    <cellStyle name="Standard 2 3 3 2 3 3" xfId="210" xr:uid="{00000000-0005-0000-0000-00000E000000}"/>
    <cellStyle name="Standard 2 3 3 2 3 3 2" xfId="820" xr:uid="{42F53074-0574-4D21-8002-015A60A0D69D}"/>
    <cellStyle name="Standard 2 3 3 2 3 3 2 2" xfId="1972" xr:uid="{672BFBA9-155E-4FBF-AC33-C8E3C85A603E}"/>
    <cellStyle name="Standard 2 3 3 2 3 3 2 2 2" xfId="4469" xr:uid="{89A157C6-D804-4FFE-865E-1FA2FBE762FF}"/>
    <cellStyle name="Standard 2 3 3 2 3 3 2 2 2 2" xfId="9462" xr:uid="{99EF2F85-55BE-4972-A1A3-B433E3284897}"/>
    <cellStyle name="Standard 2 3 3 2 3 3 2 2 3" xfId="6966" xr:uid="{67209C1F-B8B3-46EB-B914-3006EFF27C3E}"/>
    <cellStyle name="Standard 2 3 3 2 3 3 2 3" xfId="3317" xr:uid="{FAA02A03-1770-4DC3-B3E8-AE4B21929D38}"/>
    <cellStyle name="Standard 2 3 3 2 3 3 2 3 2" xfId="8310" xr:uid="{0F169063-9812-4C82-BCC9-D5C62B25B9CA}"/>
    <cellStyle name="Standard 2 3 3 2 3 3 2 4" xfId="5814" xr:uid="{36F88591-FC6C-4E01-9F11-5D3845FE61F9}"/>
    <cellStyle name="Standard 2 3 3 2 3 3 3" xfId="1396" xr:uid="{A8856BE9-024C-405B-A9B3-1EF4FD9085CA}"/>
    <cellStyle name="Standard 2 3 3 2 3 3 3 2" xfId="3893" xr:uid="{FEC2ED0A-38F9-4E96-850A-38DB085987C0}"/>
    <cellStyle name="Standard 2 3 3 2 3 3 3 2 2" xfId="8886" xr:uid="{8133711D-FCAE-4DCA-9545-84804842240F}"/>
    <cellStyle name="Standard 2 3 3 2 3 3 3 3" xfId="6390" xr:uid="{D547E234-10DD-4BFA-8EBC-1C094D80BE48}"/>
    <cellStyle name="Standard 2 3 3 2 3 3 4" xfId="2356" xr:uid="{70B95EEA-299D-47D1-9202-AD81B20EDB51}"/>
    <cellStyle name="Standard 2 3 3 2 3 3 4 2" xfId="4853" xr:uid="{49DBDD57-DF3C-4D45-B28E-F1771176AE83}"/>
    <cellStyle name="Standard 2 3 3 2 3 3 4 2 2" xfId="9846" xr:uid="{1BBA1897-0423-4F3D-A0EE-0D4DD5C54B6E}"/>
    <cellStyle name="Standard 2 3 3 2 3 3 4 3" xfId="7350" xr:uid="{A200262C-1C7F-4558-8574-261FAF6FCDC1}"/>
    <cellStyle name="Standard 2 3 3 2 3 3 5" xfId="2741" xr:uid="{E7779371-D4B0-451E-BCBA-FE444E238E07}"/>
    <cellStyle name="Standard 2 3 3 2 3 3 5 2" xfId="7734" xr:uid="{AEBDBE5D-A38F-4C30-A364-30B68F4AF070}"/>
    <cellStyle name="Standard 2 3 3 2 3 3 6" xfId="5238" xr:uid="{8EDE6BEF-16DD-41FC-AA2C-75A654C2B335}"/>
    <cellStyle name="Standard 2 3 3 2 3 4" xfId="436" xr:uid="{917FB33E-61F3-4E44-9123-E3D534B0307E}"/>
    <cellStyle name="Standard 2 3 3 2 3 4 2" xfId="1588" xr:uid="{D0234B45-9F8F-40D3-8465-BD8A8C576438}"/>
    <cellStyle name="Standard 2 3 3 2 3 4 2 2" xfId="4085" xr:uid="{8D439DF1-C292-4FF3-8A0F-3CD6028D04AD}"/>
    <cellStyle name="Standard 2 3 3 2 3 4 2 2 2" xfId="9078" xr:uid="{46ADE890-A1DE-4166-9E47-75CE45782190}"/>
    <cellStyle name="Standard 2 3 3 2 3 4 2 3" xfId="6582" xr:uid="{B2DFA364-B1A9-4AB7-AF49-84822A7F14C1}"/>
    <cellStyle name="Standard 2 3 3 2 3 4 3" xfId="2933" xr:uid="{91D09029-11AB-4648-AABD-4152B5822B6C}"/>
    <cellStyle name="Standard 2 3 3 2 3 4 3 2" xfId="7926" xr:uid="{17AD4639-1CF5-4C32-AD2A-3406D522F48A}"/>
    <cellStyle name="Standard 2 3 3 2 3 4 4" xfId="5430" xr:uid="{A7C8F8F4-7371-4AD1-9A1A-E8F48346DE22}"/>
    <cellStyle name="Standard 2 3 3 2 3 5" xfId="628" xr:uid="{F4170D39-319E-4726-9689-469B79D08686}"/>
    <cellStyle name="Standard 2 3 3 2 3 5 2" xfId="1780" xr:uid="{E36AD3A4-3021-4AD1-B777-89FF0C4A8F6C}"/>
    <cellStyle name="Standard 2 3 3 2 3 5 2 2" xfId="4277" xr:uid="{34A8D36F-829E-4B51-8046-4D70873A5E13}"/>
    <cellStyle name="Standard 2 3 3 2 3 5 2 2 2" xfId="9270" xr:uid="{0EC25EBF-D811-4A8E-A771-05DC287BBE58}"/>
    <cellStyle name="Standard 2 3 3 2 3 5 2 3" xfId="6774" xr:uid="{8EEBE510-E712-4962-9F07-A0F3E1BEA580}"/>
    <cellStyle name="Standard 2 3 3 2 3 5 3" xfId="3125" xr:uid="{A96AC00E-07E1-45C6-95AD-3E4AF617943D}"/>
    <cellStyle name="Standard 2 3 3 2 3 5 3 2" xfId="8118" xr:uid="{23230570-CAAC-4230-8948-7795224A6A57}"/>
    <cellStyle name="Standard 2 3 3 2 3 5 4" xfId="5622" xr:uid="{82DCE5D7-1C79-41C6-8E0A-7E2267F0E322}"/>
    <cellStyle name="Standard 2 3 3 2 3 6" xfId="1012" xr:uid="{FED40E92-EEC5-444A-BD1A-3A0AF7AFDBBE}"/>
    <cellStyle name="Standard 2 3 3 2 3 6 2" xfId="3509" xr:uid="{96841324-D95C-4B09-99F8-A0C04DC8FD5B}"/>
    <cellStyle name="Standard 2 3 3 2 3 6 2 2" xfId="8502" xr:uid="{DCB8D117-F320-4DB4-BDF9-60DE5BFB4F5F}"/>
    <cellStyle name="Standard 2 3 3 2 3 6 3" xfId="6006" xr:uid="{D14ED4F0-CF48-42B9-8B18-190491A8FF09}"/>
    <cellStyle name="Standard 2 3 3 2 3 7" xfId="1204" xr:uid="{323047BE-939A-41D1-B6F6-D671E8CDA1AF}"/>
    <cellStyle name="Standard 2 3 3 2 3 7 2" xfId="3701" xr:uid="{22408071-72D8-447E-BA95-035DF4D2B883}"/>
    <cellStyle name="Standard 2 3 3 2 3 7 2 2" xfId="8694" xr:uid="{EA625244-0DA3-4592-91FE-16E3DA38AC1E}"/>
    <cellStyle name="Standard 2 3 3 2 3 7 3" xfId="6198" xr:uid="{07D308E3-5416-4FD4-824F-7B17374A2DDB}"/>
    <cellStyle name="Standard 2 3 3 2 3 8" xfId="2164" xr:uid="{B929D76B-2F4F-46EA-872B-A849003B7FFF}"/>
    <cellStyle name="Standard 2 3 3 2 3 8 2" xfId="4661" xr:uid="{14996A32-32A8-4B7D-9FBB-8B2CE7362CBB}"/>
    <cellStyle name="Standard 2 3 3 2 3 8 2 2" xfId="9654" xr:uid="{EB34C110-AAD4-4684-9CC0-D45107D0C34F}"/>
    <cellStyle name="Standard 2 3 3 2 3 8 3" xfId="7158" xr:uid="{85CBA586-439F-4659-9DFF-5084E24A07C4}"/>
    <cellStyle name="Standard 2 3 3 2 3 9" xfId="2549" xr:uid="{88E03E1C-EAD8-42AF-9E51-51375634FB3B}"/>
    <cellStyle name="Standard 2 3 3 2 3 9 2" xfId="7542" xr:uid="{DBFCB28A-C923-4B05-8400-B31AE71E72A0}"/>
    <cellStyle name="Standard 2 3 3 2 4" xfId="80" xr:uid="{00000000-0005-0000-0000-00000E000000}"/>
    <cellStyle name="Standard 2 3 3 2 4 2" xfId="242" xr:uid="{00000000-0005-0000-0000-00000E000000}"/>
    <cellStyle name="Standard 2 3 3 2 4 2 2" xfId="852" xr:uid="{3585ED09-7B53-4617-8792-C88A6CD977B6}"/>
    <cellStyle name="Standard 2 3 3 2 4 2 2 2" xfId="2004" xr:uid="{92971DCF-8E29-40FC-9D14-C5090F019E3A}"/>
    <cellStyle name="Standard 2 3 3 2 4 2 2 2 2" xfId="4501" xr:uid="{C221D37D-8008-4C4C-99D3-1C287E002648}"/>
    <cellStyle name="Standard 2 3 3 2 4 2 2 2 2 2" xfId="9494" xr:uid="{B043C24F-ED88-4420-9C94-67640238497A}"/>
    <cellStyle name="Standard 2 3 3 2 4 2 2 2 3" xfId="6998" xr:uid="{1AC46D72-6DA0-45F5-B40D-8E5CD3D03E24}"/>
    <cellStyle name="Standard 2 3 3 2 4 2 2 3" xfId="3349" xr:uid="{61ACA1FB-92B7-484F-A149-20ECC71CF706}"/>
    <cellStyle name="Standard 2 3 3 2 4 2 2 3 2" xfId="8342" xr:uid="{4E135A41-4BE2-4ED0-8705-4EAA50F86B33}"/>
    <cellStyle name="Standard 2 3 3 2 4 2 2 4" xfId="5846" xr:uid="{DE37FC18-22FA-4EBE-AFB5-04A3EEF045EA}"/>
    <cellStyle name="Standard 2 3 3 2 4 2 3" xfId="1428" xr:uid="{6EA68574-9612-417B-9440-2213A88FB092}"/>
    <cellStyle name="Standard 2 3 3 2 4 2 3 2" xfId="3925" xr:uid="{1DCC0665-D510-4348-8E9A-D16BC6C6E99F}"/>
    <cellStyle name="Standard 2 3 3 2 4 2 3 2 2" xfId="8918" xr:uid="{9C140A3D-3370-4AF7-8F9B-371173C59ACB}"/>
    <cellStyle name="Standard 2 3 3 2 4 2 3 3" xfId="6422" xr:uid="{BCF65C64-7698-4FBB-8410-5B51035A3A78}"/>
    <cellStyle name="Standard 2 3 3 2 4 2 4" xfId="2388" xr:uid="{6EACB897-DAD1-4ACD-A951-EE75E8B59EEA}"/>
    <cellStyle name="Standard 2 3 3 2 4 2 4 2" xfId="4885" xr:uid="{CDF0D5DE-B6DA-4AB9-A94E-F9C27CE7539E}"/>
    <cellStyle name="Standard 2 3 3 2 4 2 4 2 2" xfId="9878" xr:uid="{541931AF-C54A-4B9E-8F98-B5BFD7FC8BA5}"/>
    <cellStyle name="Standard 2 3 3 2 4 2 4 3" xfId="7382" xr:uid="{FF1BBA53-B9E5-4B22-B166-3FAB670B28AF}"/>
    <cellStyle name="Standard 2 3 3 2 4 2 5" xfId="2773" xr:uid="{AAE2B042-0DA9-4F4D-8FF7-E9314F505A7D}"/>
    <cellStyle name="Standard 2 3 3 2 4 2 5 2" xfId="7766" xr:uid="{17D68407-A8BA-4FE2-8F2C-C24D0B10BB08}"/>
    <cellStyle name="Standard 2 3 3 2 4 2 6" xfId="5270" xr:uid="{EB7DFB15-5900-4B75-9496-AEFDE3FDD343}"/>
    <cellStyle name="Standard 2 3 3 2 4 3" xfId="468" xr:uid="{D9ED6BE9-C0BC-4044-9138-704619073B2C}"/>
    <cellStyle name="Standard 2 3 3 2 4 3 2" xfId="1620" xr:uid="{4AA82EB3-68E5-41CC-90A1-36E8419327C0}"/>
    <cellStyle name="Standard 2 3 3 2 4 3 2 2" xfId="4117" xr:uid="{EC571188-8331-479B-AC2C-32959BD2BF74}"/>
    <cellStyle name="Standard 2 3 3 2 4 3 2 2 2" xfId="9110" xr:uid="{F5B2E1B9-5BB4-4519-B8AF-05169B8F6993}"/>
    <cellStyle name="Standard 2 3 3 2 4 3 2 3" xfId="6614" xr:uid="{46D71A74-589A-4161-BF08-132D77E0495E}"/>
    <cellStyle name="Standard 2 3 3 2 4 3 3" xfId="2965" xr:uid="{C11BFF40-F4B7-4A70-BD24-D4FECBB656B1}"/>
    <cellStyle name="Standard 2 3 3 2 4 3 3 2" xfId="7958" xr:uid="{4B54A904-2376-4064-BA70-BE4BCAF02522}"/>
    <cellStyle name="Standard 2 3 3 2 4 3 4" xfId="5462" xr:uid="{99F02371-3553-48D3-A24A-F84CA82310B0}"/>
    <cellStyle name="Standard 2 3 3 2 4 4" xfId="660" xr:uid="{B5F4CE09-7F5D-474E-9610-2F6A6BA94DC4}"/>
    <cellStyle name="Standard 2 3 3 2 4 4 2" xfId="1812" xr:uid="{6BB9C958-FF0D-4004-80F4-E155D3434453}"/>
    <cellStyle name="Standard 2 3 3 2 4 4 2 2" xfId="4309" xr:uid="{3CA583BB-C7E8-410D-8F41-94E15F87AE67}"/>
    <cellStyle name="Standard 2 3 3 2 4 4 2 2 2" xfId="9302" xr:uid="{68D2DCF1-E02E-4DC9-BDAF-4BA37110C177}"/>
    <cellStyle name="Standard 2 3 3 2 4 4 2 3" xfId="6806" xr:uid="{6DCBC008-9602-4D90-A1E9-8D95E3A99E8D}"/>
    <cellStyle name="Standard 2 3 3 2 4 4 3" xfId="3157" xr:uid="{96C228D4-E926-43F9-B4BB-2B27CBA59143}"/>
    <cellStyle name="Standard 2 3 3 2 4 4 3 2" xfId="8150" xr:uid="{76E3425F-34FA-450F-B557-6FA5E1A61405}"/>
    <cellStyle name="Standard 2 3 3 2 4 4 4" xfId="5654" xr:uid="{C3C2557E-2E06-49D6-A5D1-141532A80284}"/>
    <cellStyle name="Standard 2 3 3 2 4 5" xfId="1044" xr:uid="{FDEE926E-4356-459F-9E08-35933550228D}"/>
    <cellStyle name="Standard 2 3 3 2 4 5 2" xfId="3541" xr:uid="{A44E55D7-ED62-45BA-A980-22D3405B888C}"/>
    <cellStyle name="Standard 2 3 3 2 4 5 2 2" xfId="8534" xr:uid="{58ECEA22-8AA3-4CCF-9AFF-F133654A4370}"/>
    <cellStyle name="Standard 2 3 3 2 4 5 3" xfId="6038" xr:uid="{C712E4DA-DEB9-4B13-AEDC-03B3CFFF43CF}"/>
    <cellStyle name="Standard 2 3 3 2 4 6" xfId="1236" xr:uid="{77CF8B85-6761-4C2D-BB03-9F62FB2296D4}"/>
    <cellStyle name="Standard 2 3 3 2 4 6 2" xfId="3733" xr:uid="{7A42CF97-66F7-4707-8794-3745F274D2B1}"/>
    <cellStyle name="Standard 2 3 3 2 4 6 2 2" xfId="8726" xr:uid="{0245C1F1-714C-4ECA-A389-CD58893EA1C7}"/>
    <cellStyle name="Standard 2 3 3 2 4 6 3" xfId="6230" xr:uid="{7308B904-3753-488F-BC26-774674CA4B64}"/>
    <cellStyle name="Standard 2 3 3 2 4 7" xfId="2196" xr:uid="{2547B013-01A9-4FAB-873E-1E71855FAA97}"/>
    <cellStyle name="Standard 2 3 3 2 4 7 2" xfId="4693" xr:uid="{6E5C44C9-F7A5-464C-851A-48F3DFE547CA}"/>
    <cellStyle name="Standard 2 3 3 2 4 7 2 2" xfId="9686" xr:uid="{3F5B301A-4A68-4EE8-865A-5D3834AA98D7}"/>
    <cellStyle name="Standard 2 3 3 2 4 7 3" xfId="7190" xr:uid="{091BB251-8404-4007-9C2C-8D6678C2AB5F}"/>
    <cellStyle name="Standard 2 3 3 2 4 8" xfId="2581" xr:uid="{221438E2-3DD1-4EA1-AEF5-44E4DE270BAF}"/>
    <cellStyle name="Standard 2 3 3 2 4 8 2" xfId="7574" xr:uid="{00E241F0-CE6C-4512-89CD-CE6E9CB97745}"/>
    <cellStyle name="Standard 2 3 3 2 4 9" xfId="5078" xr:uid="{C39822D4-E6C6-4139-B72F-0100DC923BB2}"/>
    <cellStyle name="Standard 2 3 3 2 5" xfId="144" xr:uid="{00000000-0005-0000-0000-00000E000000}"/>
    <cellStyle name="Standard 2 3 3 2 5 2" xfId="306" xr:uid="{00000000-0005-0000-0000-00000E000000}"/>
    <cellStyle name="Standard 2 3 3 2 5 2 2" xfId="916" xr:uid="{7496EFA2-C15C-4F93-86B3-E499814398A8}"/>
    <cellStyle name="Standard 2 3 3 2 5 2 2 2" xfId="2068" xr:uid="{0C92C58B-371D-4346-BA4B-13CC67CF7753}"/>
    <cellStyle name="Standard 2 3 3 2 5 2 2 2 2" xfId="4565" xr:uid="{CB8D6AEE-D8BF-4312-A50F-FD1F9A74E2C8}"/>
    <cellStyle name="Standard 2 3 3 2 5 2 2 2 2 2" xfId="9558" xr:uid="{51B281D7-DC01-4D9D-9CB6-E06E0AFAF20B}"/>
    <cellStyle name="Standard 2 3 3 2 5 2 2 2 3" xfId="7062" xr:uid="{B97FEF6D-F842-4AD6-8F25-107F6104C4E9}"/>
    <cellStyle name="Standard 2 3 3 2 5 2 2 3" xfId="3413" xr:uid="{C50E4C0A-5CDD-49D0-8E83-A35046DBC9DD}"/>
    <cellStyle name="Standard 2 3 3 2 5 2 2 3 2" xfId="8406" xr:uid="{2E235F71-B1C9-4C2B-889A-A1AA8C48FA90}"/>
    <cellStyle name="Standard 2 3 3 2 5 2 2 4" xfId="5910" xr:uid="{390F1FB8-77B7-49C9-AB3C-59DF3FB15633}"/>
    <cellStyle name="Standard 2 3 3 2 5 2 3" xfId="1492" xr:uid="{D45DC537-2BE3-4154-A22D-2CD86E2CB205}"/>
    <cellStyle name="Standard 2 3 3 2 5 2 3 2" xfId="3989" xr:uid="{60CD6CC6-E871-4DEA-9C58-43C5B32817E3}"/>
    <cellStyle name="Standard 2 3 3 2 5 2 3 2 2" xfId="8982" xr:uid="{3D26A92C-D221-4D10-A8C6-A339E99353A3}"/>
    <cellStyle name="Standard 2 3 3 2 5 2 3 3" xfId="6486" xr:uid="{16D620CC-3CB4-4593-B96D-6F74AB43119C}"/>
    <cellStyle name="Standard 2 3 3 2 5 2 4" xfId="2452" xr:uid="{921E8650-993D-447B-A17F-941A957FCD7B}"/>
    <cellStyle name="Standard 2 3 3 2 5 2 4 2" xfId="4949" xr:uid="{95C4E9DE-F095-441B-B3CC-5BA73603674D}"/>
    <cellStyle name="Standard 2 3 3 2 5 2 4 2 2" xfId="9942" xr:uid="{89F85BA1-0169-437C-B058-050EDF9C702E}"/>
    <cellStyle name="Standard 2 3 3 2 5 2 4 3" xfId="7446" xr:uid="{046EDCDD-65EF-48D4-9FCE-EAD51500EAB6}"/>
    <cellStyle name="Standard 2 3 3 2 5 2 5" xfId="2837" xr:uid="{08B03008-8E48-4A20-B195-F1A3BB464C8D}"/>
    <cellStyle name="Standard 2 3 3 2 5 2 5 2" xfId="7830" xr:uid="{C9526D7D-3AC0-4A43-B29A-759741643DD6}"/>
    <cellStyle name="Standard 2 3 3 2 5 2 6" xfId="5334" xr:uid="{1800D7CB-249F-4F6C-837F-94E871565C1A}"/>
    <cellStyle name="Standard 2 3 3 2 5 3" xfId="532" xr:uid="{17CF3244-937A-4290-9850-C4A77B7C4B14}"/>
    <cellStyle name="Standard 2 3 3 2 5 3 2" xfId="1684" xr:uid="{701CE2A6-DBB1-48CA-ACC8-9592D7B58567}"/>
    <cellStyle name="Standard 2 3 3 2 5 3 2 2" xfId="4181" xr:uid="{8D92E7E3-F941-4409-9D87-4DEDD363D2C8}"/>
    <cellStyle name="Standard 2 3 3 2 5 3 2 2 2" xfId="9174" xr:uid="{D885CDBE-338A-465F-BB46-CD40310F8A70}"/>
    <cellStyle name="Standard 2 3 3 2 5 3 2 3" xfId="6678" xr:uid="{D9DFF598-D54D-4E6C-8FB5-E6BB5368D695}"/>
    <cellStyle name="Standard 2 3 3 2 5 3 3" xfId="3029" xr:uid="{C8167AB4-9CB6-41A3-B76C-AD543D70E374}"/>
    <cellStyle name="Standard 2 3 3 2 5 3 3 2" xfId="8022" xr:uid="{700ADEBE-6646-4926-B96A-44311F33C459}"/>
    <cellStyle name="Standard 2 3 3 2 5 3 4" xfId="5526" xr:uid="{811F310C-3033-4A0B-A308-AEB043013E9E}"/>
    <cellStyle name="Standard 2 3 3 2 5 4" xfId="724" xr:uid="{4F2E0010-D513-4437-A02C-8C044641C909}"/>
    <cellStyle name="Standard 2 3 3 2 5 4 2" xfId="1876" xr:uid="{E7076B63-3BC4-4942-AD5D-5D79BA631D29}"/>
    <cellStyle name="Standard 2 3 3 2 5 4 2 2" xfId="4373" xr:uid="{11E7AE1A-1414-4CAA-9090-25BCAD2F8571}"/>
    <cellStyle name="Standard 2 3 3 2 5 4 2 2 2" xfId="9366" xr:uid="{2EAC287F-9445-4F9F-818B-3A4D2B453AC1}"/>
    <cellStyle name="Standard 2 3 3 2 5 4 2 3" xfId="6870" xr:uid="{03C50838-FE47-4A81-AB86-EA1643050C88}"/>
    <cellStyle name="Standard 2 3 3 2 5 4 3" xfId="3221" xr:uid="{13B51AD5-284A-4100-939B-A278ED4B9334}"/>
    <cellStyle name="Standard 2 3 3 2 5 4 3 2" xfId="8214" xr:uid="{6014C400-56E6-4723-8DFE-8E0BEF9E206F}"/>
    <cellStyle name="Standard 2 3 3 2 5 4 4" xfId="5718" xr:uid="{36B6300F-1CCD-4021-AE7D-C504C1E2211F}"/>
    <cellStyle name="Standard 2 3 3 2 5 5" xfId="1108" xr:uid="{7CB2D4C2-0B6F-4DE3-AD4A-6FB46C33F5C0}"/>
    <cellStyle name="Standard 2 3 3 2 5 5 2" xfId="3605" xr:uid="{FDE72800-2B32-4AF8-AED7-77944949D6D2}"/>
    <cellStyle name="Standard 2 3 3 2 5 5 2 2" xfId="8598" xr:uid="{645F7111-2E16-408B-BB21-FED9FB7A7BB4}"/>
    <cellStyle name="Standard 2 3 3 2 5 5 3" xfId="6102" xr:uid="{0B3B0D86-4B7E-46CC-87D1-FEC4613EDBE3}"/>
    <cellStyle name="Standard 2 3 3 2 5 6" xfId="1300" xr:uid="{722F2F49-1BB2-495F-B70C-CE12C6D620EE}"/>
    <cellStyle name="Standard 2 3 3 2 5 6 2" xfId="3797" xr:uid="{7D2B7D61-7130-4F43-A884-3102324251D5}"/>
    <cellStyle name="Standard 2 3 3 2 5 6 2 2" xfId="8790" xr:uid="{AEA9BA9E-56FD-49F6-A656-BED93B5C3BD6}"/>
    <cellStyle name="Standard 2 3 3 2 5 6 3" xfId="6294" xr:uid="{AB42E2FE-24BA-482E-92C8-AAFA479E0C90}"/>
    <cellStyle name="Standard 2 3 3 2 5 7" xfId="2260" xr:uid="{865154EC-E4EA-4013-B63C-E9A84BBE6B6C}"/>
    <cellStyle name="Standard 2 3 3 2 5 7 2" xfId="4757" xr:uid="{6C70CB66-55DE-44EB-8A37-49BF02A32663}"/>
    <cellStyle name="Standard 2 3 3 2 5 7 2 2" xfId="9750" xr:uid="{FDF7FBD9-99A5-460E-981A-55058830D819}"/>
    <cellStyle name="Standard 2 3 3 2 5 7 3" xfId="7254" xr:uid="{FE6F5E78-DE22-400A-8627-6BD23C0AF4BA}"/>
    <cellStyle name="Standard 2 3 3 2 5 8" xfId="2645" xr:uid="{652C7BE3-427A-4300-8A7F-4AF3EE720E78}"/>
    <cellStyle name="Standard 2 3 3 2 5 8 2" xfId="7638" xr:uid="{3A87B1A5-A266-4BBA-8651-9FFEC7352119}"/>
    <cellStyle name="Standard 2 3 3 2 5 9" xfId="5142" xr:uid="{CE4E654D-30B4-4064-A248-2DAD1F98EA8D}"/>
    <cellStyle name="Standard 2 3 3 2 6" xfId="176" xr:uid="{00000000-0005-0000-0000-00000E000000}"/>
    <cellStyle name="Standard 2 3 3 2 6 2" xfId="372" xr:uid="{00000000-0005-0000-0000-000043000000}"/>
    <cellStyle name="Standard 2 3 3 2 6 2 2" xfId="948" xr:uid="{82CD4B9C-B2EB-4161-B8C3-410CE4C3F0F2}"/>
    <cellStyle name="Standard 2 3 3 2 6 2 2 2" xfId="2100" xr:uid="{AFECF289-25FB-4415-8152-FD1277764B4B}"/>
    <cellStyle name="Standard 2 3 3 2 6 2 2 2 2" xfId="4597" xr:uid="{C4C26558-0FE6-4E17-A639-8DFE04259FF8}"/>
    <cellStyle name="Standard 2 3 3 2 6 2 2 2 2 2" xfId="9590" xr:uid="{7670EE0E-FD17-4E39-B697-C28C60FAFA6C}"/>
    <cellStyle name="Standard 2 3 3 2 6 2 2 2 3" xfId="7094" xr:uid="{69A70AB9-FF3D-47B9-905D-B6BC9DA87B73}"/>
    <cellStyle name="Standard 2 3 3 2 6 2 2 3" xfId="3445" xr:uid="{BEBB32AC-4EBB-40AB-AA87-EFAA5724F5C8}"/>
    <cellStyle name="Standard 2 3 3 2 6 2 2 3 2" xfId="8438" xr:uid="{5620BEFD-D2AD-41D6-ABEE-4DE91C20A997}"/>
    <cellStyle name="Standard 2 3 3 2 6 2 2 4" xfId="5942" xr:uid="{01A31D6F-7BA2-44F1-A55F-701033BE0A8F}"/>
    <cellStyle name="Standard 2 3 3 2 6 2 3" xfId="1524" xr:uid="{F7BA5951-CA40-40B7-8A9B-97935C0366E3}"/>
    <cellStyle name="Standard 2 3 3 2 6 2 3 2" xfId="4021" xr:uid="{BB660CA1-B988-4F43-908C-B87B46B7AF59}"/>
    <cellStyle name="Standard 2 3 3 2 6 2 3 2 2" xfId="9014" xr:uid="{39C70899-7453-4F19-9880-4BB325DBBD8D}"/>
    <cellStyle name="Standard 2 3 3 2 6 2 3 3" xfId="6518" xr:uid="{A555D247-9080-4281-9FD9-431BE2C4B1EB}"/>
    <cellStyle name="Standard 2 3 3 2 6 2 4" xfId="2484" xr:uid="{0F7ACCAC-33BA-4536-8180-9D3101168FBB}"/>
    <cellStyle name="Standard 2 3 3 2 6 2 4 2" xfId="4981" xr:uid="{D131D272-981C-4777-902B-FFD98FE9CB84}"/>
    <cellStyle name="Standard 2 3 3 2 6 2 4 2 2" xfId="9974" xr:uid="{360EAD76-C169-44D0-94F0-B60B8F89455A}"/>
    <cellStyle name="Standard 2 3 3 2 6 2 4 3" xfId="7478" xr:uid="{69F459FC-F3F7-4C47-9800-FF192DED0541}"/>
    <cellStyle name="Standard 2 3 3 2 6 2 5" xfId="2869" xr:uid="{49B1043D-B8D8-4A72-99DB-0B4BE9022867}"/>
    <cellStyle name="Standard 2 3 3 2 6 2 5 2" xfId="7862" xr:uid="{96FF597B-EB44-49A0-8F9C-9155BC3EB3CE}"/>
    <cellStyle name="Standard 2 3 3 2 6 2 6" xfId="5366" xr:uid="{BCD9167D-400A-415C-918C-ED93C6742307}"/>
    <cellStyle name="Standard 2 3 3 2 6 3" xfId="564" xr:uid="{1B6A0A2B-283D-4BE1-8BFC-F51B8FB27D3D}"/>
    <cellStyle name="Standard 2 3 3 2 6 3 2" xfId="1716" xr:uid="{8A55C09B-ED9D-4F45-812D-5948337C3CBB}"/>
    <cellStyle name="Standard 2 3 3 2 6 3 2 2" xfId="4213" xr:uid="{D04CF27C-F6E3-4644-AE04-55AAC71C9027}"/>
    <cellStyle name="Standard 2 3 3 2 6 3 2 2 2" xfId="9206" xr:uid="{2D673152-0DF7-41D0-9DA4-18A4D9BC9E20}"/>
    <cellStyle name="Standard 2 3 3 2 6 3 2 3" xfId="6710" xr:uid="{1B021FF8-F0D1-4A57-A7F9-54C237C3D2C9}"/>
    <cellStyle name="Standard 2 3 3 2 6 3 3" xfId="3061" xr:uid="{AD32705B-9A40-4355-90E3-9136C6D0AFFB}"/>
    <cellStyle name="Standard 2 3 3 2 6 3 3 2" xfId="8054" xr:uid="{964329E9-5F77-41C1-8FB7-E28EFD05E91A}"/>
    <cellStyle name="Standard 2 3 3 2 6 3 4" xfId="5558" xr:uid="{CA40B810-AE6C-4E81-B362-B4EB7F732337}"/>
    <cellStyle name="Standard 2 3 3 2 6 4" xfId="756" xr:uid="{1CE56911-D3E2-4AB0-AE7B-9030DD8B6511}"/>
    <cellStyle name="Standard 2 3 3 2 6 4 2" xfId="1908" xr:uid="{E059B44A-85EB-401B-A075-B2C3E88799B5}"/>
    <cellStyle name="Standard 2 3 3 2 6 4 2 2" xfId="4405" xr:uid="{6BB3D1C0-8BC9-47B1-9C4D-9E7D727EE131}"/>
    <cellStyle name="Standard 2 3 3 2 6 4 2 2 2" xfId="9398" xr:uid="{328AA40D-4D81-4DF9-90F1-C05C35CD517E}"/>
    <cellStyle name="Standard 2 3 3 2 6 4 2 3" xfId="6902" xr:uid="{719E9169-9D84-4D2E-9607-5D4C73E5DBC5}"/>
    <cellStyle name="Standard 2 3 3 2 6 4 3" xfId="3253" xr:uid="{4DC6F32E-0BFB-445A-BB3A-5035EDCBC6AB}"/>
    <cellStyle name="Standard 2 3 3 2 6 4 3 2" xfId="8246" xr:uid="{9937AE9C-65A4-49FD-8800-862E4F342E8F}"/>
    <cellStyle name="Standard 2 3 3 2 6 4 4" xfId="5750" xr:uid="{A1C0F289-42DF-46D0-A5FE-E1F63CAD20AB}"/>
    <cellStyle name="Standard 2 3 3 2 6 5" xfId="1140" xr:uid="{246E5D79-A000-4227-B6FE-7DA6C9A8D576}"/>
    <cellStyle name="Standard 2 3 3 2 6 5 2" xfId="3637" xr:uid="{B3075FC1-C24C-4D75-9E7D-B9B894C47BA3}"/>
    <cellStyle name="Standard 2 3 3 2 6 5 2 2" xfId="8630" xr:uid="{69815A38-8FF5-4B60-A722-DD5F0E8FC4C2}"/>
    <cellStyle name="Standard 2 3 3 2 6 5 3" xfId="6134" xr:uid="{86B54AA9-B5A1-4F39-9F61-D27A2D5AA140}"/>
    <cellStyle name="Standard 2 3 3 2 6 6" xfId="1332" xr:uid="{2279343F-0D10-45EC-83E9-8ADFB6C9F8E8}"/>
    <cellStyle name="Standard 2 3 3 2 6 6 2" xfId="3829" xr:uid="{0C7E25DA-1040-410C-ABFE-0A72BCFBCB4D}"/>
    <cellStyle name="Standard 2 3 3 2 6 6 2 2" xfId="8822" xr:uid="{982BA7C9-76F3-4C37-967E-2398A3997B2F}"/>
    <cellStyle name="Standard 2 3 3 2 6 6 3" xfId="6326" xr:uid="{B19DE6C8-D849-4211-A218-C71F1C34FF8E}"/>
    <cellStyle name="Standard 2 3 3 2 6 7" xfId="2292" xr:uid="{26D8FF11-58A3-47F1-9DB4-E68B7F161A85}"/>
    <cellStyle name="Standard 2 3 3 2 6 7 2" xfId="4789" xr:uid="{790DA019-EE50-4B22-A6F4-63FCA7ADE273}"/>
    <cellStyle name="Standard 2 3 3 2 6 7 2 2" xfId="9782" xr:uid="{E0AD5886-C953-4B0A-9A68-018F0B53A011}"/>
    <cellStyle name="Standard 2 3 3 2 6 7 3" xfId="7286" xr:uid="{DDB4C28A-142A-49C3-A5B0-5C60398D416C}"/>
    <cellStyle name="Standard 2 3 3 2 6 8" xfId="2677" xr:uid="{8F3E9123-E2C7-4557-9BA2-67057C2CE4F3}"/>
    <cellStyle name="Standard 2 3 3 2 6 8 2" xfId="7670" xr:uid="{B1F4C17B-6268-4671-AB44-ECE328356003}"/>
    <cellStyle name="Standard 2 3 3 2 6 9" xfId="5174" xr:uid="{92ADE6DA-B336-4215-A961-53320738DAF8}"/>
    <cellStyle name="Standard 2 3 3 2 7" xfId="340" xr:uid="{00000000-0005-0000-0000-000038000000}"/>
    <cellStyle name="Standard 2 3 3 2 7 2" xfId="788" xr:uid="{1F2ACC56-E8B4-4C7B-A0A5-52CFC03247A2}"/>
    <cellStyle name="Standard 2 3 3 2 7 2 2" xfId="1940" xr:uid="{B010D157-D698-4D04-9C0C-99958223EBCF}"/>
    <cellStyle name="Standard 2 3 3 2 7 2 2 2" xfId="4437" xr:uid="{3DAAF0EE-E55B-4E8B-BB71-17FCDCA2B55E}"/>
    <cellStyle name="Standard 2 3 3 2 7 2 2 2 2" xfId="9430" xr:uid="{29E43824-699C-4942-BD89-17693898BA3D}"/>
    <cellStyle name="Standard 2 3 3 2 7 2 2 3" xfId="6934" xr:uid="{240AD13D-DF03-41A6-B3E6-60F53B8E33DE}"/>
    <cellStyle name="Standard 2 3 3 2 7 2 3" xfId="3285" xr:uid="{4C9BAA0F-C750-497C-AF5F-7F9D4CA60888}"/>
    <cellStyle name="Standard 2 3 3 2 7 2 3 2" xfId="8278" xr:uid="{363A2FA3-282B-4F77-AB10-BCBB66DB6147}"/>
    <cellStyle name="Standard 2 3 3 2 7 2 4" xfId="5782" xr:uid="{B83391B3-6111-4218-8264-6BE53B62342F}"/>
    <cellStyle name="Standard 2 3 3 2 7 3" xfId="1364" xr:uid="{FF95CDA7-2EF4-47FE-9E78-9472F80223DA}"/>
    <cellStyle name="Standard 2 3 3 2 7 3 2" xfId="3861" xr:uid="{155135FF-F7B4-4205-B547-E6A29CC72F49}"/>
    <cellStyle name="Standard 2 3 3 2 7 3 2 2" xfId="8854" xr:uid="{CEACC56A-1A82-47C0-AD70-EF25A1EB5C2E}"/>
    <cellStyle name="Standard 2 3 3 2 7 3 3" xfId="6358" xr:uid="{99091B0B-67B5-4255-81AE-6EB657126045}"/>
    <cellStyle name="Standard 2 3 3 2 7 4" xfId="2324" xr:uid="{D2041371-1FB0-42DF-BA46-A37671C01EEA}"/>
    <cellStyle name="Standard 2 3 3 2 7 4 2" xfId="4821" xr:uid="{6CB82E5C-26B2-4363-A98C-4E4D532C381E}"/>
    <cellStyle name="Standard 2 3 3 2 7 4 2 2" xfId="9814" xr:uid="{C42D267F-FF98-446A-BB5A-04554897DB67}"/>
    <cellStyle name="Standard 2 3 3 2 7 4 3" xfId="7318" xr:uid="{0442C05A-2947-4EDF-8721-372FA658EBDE}"/>
    <cellStyle name="Standard 2 3 3 2 7 5" xfId="2709" xr:uid="{5E332EA5-F36E-4056-BEE4-BF41CD7D6D64}"/>
    <cellStyle name="Standard 2 3 3 2 7 5 2" xfId="7702" xr:uid="{07C56BE6-063C-47D3-BDA2-B0B6AED7AAE8}"/>
    <cellStyle name="Standard 2 3 3 2 7 6" xfId="5206" xr:uid="{D60E5882-F7BA-4F0A-A337-BCDD25E6C99D}"/>
    <cellStyle name="Standard 2 3 3 2 8" xfId="404" xr:uid="{F9A7DBF9-0244-40EB-89AB-2101C3966BB5}"/>
    <cellStyle name="Standard 2 3 3 2 8 2" xfId="1556" xr:uid="{452BB6DE-9106-48C4-A14A-F4289C9F0644}"/>
    <cellStyle name="Standard 2 3 3 2 8 2 2" xfId="4053" xr:uid="{60C7D9D3-FDCF-460C-A2BF-F27EA74DDC9E}"/>
    <cellStyle name="Standard 2 3 3 2 8 2 2 2" xfId="9046" xr:uid="{B6C11B66-3AAC-4319-8B7D-182F888F3A1D}"/>
    <cellStyle name="Standard 2 3 3 2 8 2 3" xfId="6550" xr:uid="{2DAAC57A-1313-4913-8091-B1805B56BCB8}"/>
    <cellStyle name="Standard 2 3 3 2 8 3" xfId="2901" xr:uid="{1F302276-BC89-42E4-8BF2-E18D9FA112F7}"/>
    <cellStyle name="Standard 2 3 3 2 8 3 2" xfId="7894" xr:uid="{D97A5411-9816-4785-B0A8-90F0793B3FF3}"/>
    <cellStyle name="Standard 2 3 3 2 8 4" xfId="5398" xr:uid="{E7DBCE07-46CD-4BCA-9DC7-71E808C9087C}"/>
    <cellStyle name="Standard 2 3 3 2 9" xfId="596" xr:uid="{B3DF5125-9C4F-4314-942A-E61D921745DE}"/>
    <cellStyle name="Standard 2 3 3 2 9 2" xfId="1748" xr:uid="{A7265316-04A6-40C9-A72B-0F9CBFFDDDFC}"/>
    <cellStyle name="Standard 2 3 3 2 9 2 2" xfId="4245" xr:uid="{026E12A0-8774-49FA-9340-D41E6A10D87C}"/>
    <cellStyle name="Standard 2 3 3 2 9 2 2 2" xfId="9238" xr:uid="{6F035294-3EA4-4CAD-A525-7DD21860A5C6}"/>
    <cellStyle name="Standard 2 3 3 2 9 2 3" xfId="6742" xr:uid="{DD86C237-6F14-4009-9330-342673CEA889}"/>
    <cellStyle name="Standard 2 3 3 2 9 3" xfId="3093" xr:uid="{F560921A-6792-46B7-9277-29BCC41776D8}"/>
    <cellStyle name="Standard 2 3 3 2 9 3 2" xfId="8086" xr:uid="{08B5A7C5-CC3F-408D-9A53-945F3A1359AB}"/>
    <cellStyle name="Standard 2 3 3 2 9 4" xfId="5590" xr:uid="{F8D47573-0354-42B8-82FE-1D91C88FBCA1}"/>
    <cellStyle name="Standard 2 3 3 3" xfId="24" xr:uid="{00000000-0005-0000-0000-000009000000}"/>
    <cellStyle name="Standard 2 3 3 3 10" xfId="1180" xr:uid="{3E45D96F-3CF4-48C4-AF33-525613138121}"/>
    <cellStyle name="Standard 2 3 3 3 10 2" xfId="3677" xr:uid="{6BA3B7A0-ACA9-4BE5-B546-89A262961F55}"/>
    <cellStyle name="Standard 2 3 3 3 10 2 2" xfId="8670" xr:uid="{EB18D649-FB19-4D8D-AB30-31BD73D14373}"/>
    <cellStyle name="Standard 2 3 3 3 10 3" xfId="6174" xr:uid="{C13A3C66-3469-43B1-A904-DE8542E7F215}"/>
    <cellStyle name="Standard 2 3 3 3 11" xfId="2140" xr:uid="{2AF67CBA-B8C7-4495-8E02-B4DC06214641}"/>
    <cellStyle name="Standard 2 3 3 3 11 2" xfId="4637" xr:uid="{860469C8-870A-49E7-9050-F2BA73B90E53}"/>
    <cellStyle name="Standard 2 3 3 3 11 2 2" xfId="9630" xr:uid="{0CF96243-C726-4B18-883C-7B13F377A034}"/>
    <cellStyle name="Standard 2 3 3 3 11 3" xfId="7134" xr:uid="{B0CC466F-5B7E-4FEC-8A5E-0751C57C36E1}"/>
    <cellStyle name="Standard 2 3 3 3 12" xfId="2525" xr:uid="{CED1776B-7266-426E-BFE0-74D4FA780FAE}"/>
    <cellStyle name="Standard 2 3 3 3 12 2" xfId="7518" xr:uid="{E3B426A7-D058-4961-9008-0D6072C4B698}"/>
    <cellStyle name="Standard 2 3 3 3 13" xfId="5022" xr:uid="{B8BD7D00-643C-42B5-A8E0-7BB1E15792D3}"/>
    <cellStyle name="Standard 2 3 3 3 2" xfId="56" xr:uid="{00000000-0005-0000-0000-000010000000}"/>
    <cellStyle name="Standard 2 3 3 3 2 10" xfId="5054" xr:uid="{85550AF3-1051-4188-BC6B-9BD4AE4B2CC0}"/>
    <cellStyle name="Standard 2 3 3 3 2 2" xfId="120" xr:uid="{00000000-0005-0000-0000-000010000000}"/>
    <cellStyle name="Standard 2 3 3 3 2 2 2" xfId="282" xr:uid="{00000000-0005-0000-0000-000010000000}"/>
    <cellStyle name="Standard 2 3 3 3 2 2 2 2" xfId="892" xr:uid="{FE7D66EF-0B94-4D48-8DE9-1A9B7AE8F87E}"/>
    <cellStyle name="Standard 2 3 3 3 2 2 2 2 2" xfId="2044" xr:uid="{28220CB6-5A65-4609-BFE2-5CDACAFBDF7A}"/>
    <cellStyle name="Standard 2 3 3 3 2 2 2 2 2 2" xfId="4541" xr:uid="{8FF83387-0AD9-4D35-9FE5-F2DCBAC10B02}"/>
    <cellStyle name="Standard 2 3 3 3 2 2 2 2 2 2 2" xfId="9534" xr:uid="{6A11054A-5374-4F3F-9977-DE1AB884C81C}"/>
    <cellStyle name="Standard 2 3 3 3 2 2 2 2 2 3" xfId="7038" xr:uid="{AA8CDC66-BF2A-4FF6-946E-F53F9F3A644E}"/>
    <cellStyle name="Standard 2 3 3 3 2 2 2 2 3" xfId="3389" xr:uid="{7D086217-BF83-4ACD-B212-C37223385D88}"/>
    <cellStyle name="Standard 2 3 3 3 2 2 2 2 3 2" xfId="8382" xr:uid="{B78D0622-342F-48B3-BF56-EA93FB83A629}"/>
    <cellStyle name="Standard 2 3 3 3 2 2 2 2 4" xfId="5886" xr:uid="{FFBC7013-DC59-492A-AE55-1784481CD0C0}"/>
    <cellStyle name="Standard 2 3 3 3 2 2 2 3" xfId="1468" xr:uid="{C77F0817-E633-46A2-B370-B62B884DD595}"/>
    <cellStyle name="Standard 2 3 3 3 2 2 2 3 2" xfId="3965" xr:uid="{8D362A06-CB3A-4BDF-8263-B2EC481EFCFC}"/>
    <cellStyle name="Standard 2 3 3 3 2 2 2 3 2 2" xfId="8958" xr:uid="{D1C484D9-1137-4A87-9486-9217BACAE9AB}"/>
    <cellStyle name="Standard 2 3 3 3 2 2 2 3 3" xfId="6462" xr:uid="{B0532E12-A9D9-43A0-B869-8B27015B5FC1}"/>
    <cellStyle name="Standard 2 3 3 3 2 2 2 4" xfId="2428" xr:uid="{84CDFB2F-A51D-4FA6-AE92-CE44E2D0C678}"/>
    <cellStyle name="Standard 2 3 3 3 2 2 2 4 2" xfId="4925" xr:uid="{6EF14A1F-7681-4E0F-8AC9-B4339C1C0120}"/>
    <cellStyle name="Standard 2 3 3 3 2 2 2 4 2 2" xfId="9918" xr:uid="{A1D3FB03-3F0A-4F75-A4E0-8BF1892416B9}"/>
    <cellStyle name="Standard 2 3 3 3 2 2 2 4 3" xfId="7422" xr:uid="{055C1FA2-AE0A-4854-9EFD-4EEA1677D288}"/>
    <cellStyle name="Standard 2 3 3 3 2 2 2 5" xfId="2813" xr:uid="{5FA56844-EEA7-4429-858C-DB6FD7925067}"/>
    <cellStyle name="Standard 2 3 3 3 2 2 2 5 2" xfId="7806" xr:uid="{EC2CF622-DDB0-44ED-9E41-AE44F33B9B8C}"/>
    <cellStyle name="Standard 2 3 3 3 2 2 2 6" xfId="5310" xr:uid="{B057241C-57E7-4251-9F9A-660C0C95F19F}"/>
    <cellStyle name="Standard 2 3 3 3 2 2 3" xfId="508" xr:uid="{DB212552-B89D-47F1-9AA9-2A58523BEB23}"/>
    <cellStyle name="Standard 2 3 3 3 2 2 3 2" xfId="1660" xr:uid="{CE0F80F6-AEA1-4E9D-AE2A-A170BA1FCA52}"/>
    <cellStyle name="Standard 2 3 3 3 2 2 3 2 2" xfId="4157" xr:uid="{CA9C7BAD-C0E2-4312-83E8-472C5D5F4A5A}"/>
    <cellStyle name="Standard 2 3 3 3 2 2 3 2 2 2" xfId="9150" xr:uid="{779BFE91-E89A-4AF8-936D-7C292B216599}"/>
    <cellStyle name="Standard 2 3 3 3 2 2 3 2 3" xfId="6654" xr:uid="{8A17BC3C-D2FF-4475-B739-FADD90FD14C0}"/>
    <cellStyle name="Standard 2 3 3 3 2 2 3 3" xfId="3005" xr:uid="{47CC66EE-AB88-4D95-AAE6-81637AC0F2EE}"/>
    <cellStyle name="Standard 2 3 3 3 2 2 3 3 2" xfId="7998" xr:uid="{5A811965-0CCC-4F61-A2F5-87CB92232189}"/>
    <cellStyle name="Standard 2 3 3 3 2 2 3 4" xfId="5502" xr:uid="{DACAA2DF-1012-4E58-B4C3-21C72FE4C9AF}"/>
    <cellStyle name="Standard 2 3 3 3 2 2 4" xfId="700" xr:uid="{5B2BF55C-E754-4DE6-9545-B41E86925A9E}"/>
    <cellStyle name="Standard 2 3 3 3 2 2 4 2" xfId="1852" xr:uid="{EA3C1ACA-1B84-4CD0-8867-9A6F3B1C1CB2}"/>
    <cellStyle name="Standard 2 3 3 3 2 2 4 2 2" xfId="4349" xr:uid="{BCC722F7-1F43-49B8-9C80-8C72AD8E6F2C}"/>
    <cellStyle name="Standard 2 3 3 3 2 2 4 2 2 2" xfId="9342" xr:uid="{458C5167-6C91-4258-AE1A-E5F54B550033}"/>
    <cellStyle name="Standard 2 3 3 3 2 2 4 2 3" xfId="6846" xr:uid="{B595A3CD-DDE1-4F1D-9590-15DA6CF88A96}"/>
    <cellStyle name="Standard 2 3 3 3 2 2 4 3" xfId="3197" xr:uid="{DB9E5E28-6432-4DDB-8842-1541D109687C}"/>
    <cellStyle name="Standard 2 3 3 3 2 2 4 3 2" xfId="8190" xr:uid="{BB177B76-0C58-465E-9CC8-457E1ED20205}"/>
    <cellStyle name="Standard 2 3 3 3 2 2 4 4" xfId="5694" xr:uid="{35E538CA-2D8D-4A72-8523-34F74AE4BED5}"/>
    <cellStyle name="Standard 2 3 3 3 2 2 5" xfId="1084" xr:uid="{2F0968F7-4172-499E-BE59-F4B47500B124}"/>
    <cellStyle name="Standard 2 3 3 3 2 2 5 2" xfId="3581" xr:uid="{14FB01F7-E6DD-4F8A-B109-ADF2CFCE872C}"/>
    <cellStyle name="Standard 2 3 3 3 2 2 5 2 2" xfId="8574" xr:uid="{C15C6CB6-0A60-4C2A-9087-70962F265F1D}"/>
    <cellStyle name="Standard 2 3 3 3 2 2 5 3" xfId="6078" xr:uid="{E0E0F57E-09B7-48EA-887E-3AB008211523}"/>
    <cellStyle name="Standard 2 3 3 3 2 2 6" xfId="1276" xr:uid="{9DF3D216-B08C-4F80-9117-ECFF7AA5FEE1}"/>
    <cellStyle name="Standard 2 3 3 3 2 2 6 2" xfId="3773" xr:uid="{03868836-D8B2-4607-973D-303FC4D9DA1F}"/>
    <cellStyle name="Standard 2 3 3 3 2 2 6 2 2" xfId="8766" xr:uid="{1DAC10D0-B5F2-4590-9322-46594ACB524E}"/>
    <cellStyle name="Standard 2 3 3 3 2 2 6 3" xfId="6270" xr:uid="{FFB474B6-5DE0-411E-806C-E11B4EBD73BE}"/>
    <cellStyle name="Standard 2 3 3 3 2 2 7" xfId="2236" xr:uid="{0104B4D7-2191-4BD0-BC70-A65B461C0AA0}"/>
    <cellStyle name="Standard 2 3 3 3 2 2 7 2" xfId="4733" xr:uid="{A8310FDB-B5AE-4C08-94CE-2F73E1B6825E}"/>
    <cellStyle name="Standard 2 3 3 3 2 2 7 2 2" xfId="9726" xr:uid="{37AD5BB4-203D-4391-BEA6-F535410787AB}"/>
    <cellStyle name="Standard 2 3 3 3 2 2 7 3" xfId="7230" xr:uid="{594FC5BC-BD08-47BF-97F6-FF0736CDC44D}"/>
    <cellStyle name="Standard 2 3 3 3 2 2 8" xfId="2621" xr:uid="{AE465B90-82EF-47C6-A97C-E1DA0A60F177}"/>
    <cellStyle name="Standard 2 3 3 3 2 2 8 2" xfId="7614" xr:uid="{94C6C8AF-F11E-47C4-89ED-748293037162}"/>
    <cellStyle name="Standard 2 3 3 3 2 2 9" xfId="5118" xr:uid="{2D1C260D-390A-4DE3-9B8E-558C2D2671A1}"/>
    <cellStyle name="Standard 2 3 3 3 2 3" xfId="218" xr:uid="{00000000-0005-0000-0000-000010000000}"/>
    <cellStyle name="Standard 2 3 3 3 2 3 2" xfId="828" xr:uid="{F27783DB-8E6D-469D-A8F2-CB3AF7416A26}"/>
    <cellStyle name="Standard 2 3 3 3 2 3 2 2" xfId="1980" xr:uid="{07B49402-CBC0-455D-A198-39B26E507D95}"/>
    <cellStyle name="Standard 2 3 3 3 2 3 2 2 2" xfId="4477" xr:uid="{2DF387C0-1AAA-448A-99C3-6C5058B62A49}"/>
    <cellStyle name="Standard 2 3 3 3 2 3 2 2 2 2" xfId="9470" xr:uid="{987B9059-49C0-4598-BBE2-32AF5FCFA59E}"/>
    <cellStyle name="Standard 2 3 3 3 2 3 2 2 3" xfId="6974" xr:uid="{FE47B78C-1681-40D7-B047-9278590FED1B}"/>
    <cellStyle name="Standard 2 3 3 3 2 3 2 3" xfId="3325" xr:uid="{AC5DE427-4AF7-402E-805D-5D00C7FBDAFD}"/>
    <cellStyle name="Standard 2 3 3 3 2 3 2 3 2" xfId="8318" xr:uid="{8A3C06FB-D90E-4DC1-B639-84FD1232D0C4}"/>
    <cellStyle name="Standard 2 3 3 3 2 3 2 4" xfId="5822" xr:uid="{24D9958D-8FD0-4FF3-BD3D-C8A732AB67BB}"/>
    <cellStyle name="Standard 2 3 3 3 2 3 3" xfId="1404" xr:uid="{82219C37-1BB3-48B6-BA3F-540213EE653B}"/>
    <cellStyle name="Standard 2 3 3 3 2 3 3 2" xfId="3901" xr:uid="{52B32B44-2650-4850-A5DD-45F4AE12CA7E}"/>
    <cellStyle name="Standard 2 3 3 3 2 3 3 2 2" xfId="8894" xr:uid="{B0BD52C3-68F9-42E2-9922-EFDDC7B43029}"/>
    <cellStyle name="Standard 2 3 3 3 2 3 3 3" xfId="6398" xr:uid="{94E6F906-5C94-4DB9-A1E0-1C61799ECD6B}"/>
    <cellStyle name="Standard 2 3 3 3 2 3 4" xfId="2364" xr:uid="{60AE7A03-E53F-45A3-81F7-264D24F55753}"/>
    <cellStyle name="Standard 2 3 3 3 2 3 4 2" xfId="4861" xr:uid="{47E59B89-AC0A-4A17-A09C-5A38B3A6553E}"/>
    <cellStyle name="Standard 2 3 3 3 2 3 4 2 2" xfId="9854" xr:uid="{3F22B325-5BAE-495B-948A-99D0207108B1}"/>
    <cellStyle name="Standard 2 3 3 3 2 3 4 3" xfId="7358" xr:uid="{02CE8C04-0378-4D65-B3EE-4A8C661C605B}"/>
    <cellStyle name="Standard 2 3 3 3 2 3 5" xfId="2749" xr:uid="{D86D8DA5-7DC7-4B1C-9B59-A317E82229B5}"/>
    <cellStyle name="Standard 2 3 3 3 2 3 5 2" xfId="7742" xr:uid="{8220FBA8-5FE8-4757-8E40-668FFC849046}"/>
    <cellStyle name="Standard 2 3 3 3 2 3 6" xfId="5246" xr:uid="{B6901C68-A430-484D-A9E3-0810E1938687}"/>
    <cellStyle name="Standard 2 3 3 3 2 4" xfId="444" xr:uid="{F4DEF707-E0C0-4091-AC91-4730D75BC301}"/>
    <cellStyle name="Standard 2 3 3 3 2 4 2" xfId="1596" xr:uid="{337B85DC-2E0F-46D5-AABD-5E6E4105A7C1}"/>
    <cellStyle name="Standard 2 3 3 3 2 4 2 2" xfId="4093" xr:uid="{F57E7C1A-FA10-40A3-8C72-3B32FC6F6052}"/>
    <cellStyle name="Standard 2 3 3 3 2 4 2 2 2" xfId="9086" xr:uid="{83B15206-07E5-419D-9B0A-42ADBC2BAC11}"/>
    <cellStyle name="Standard 2 3 3 3 2 4 2 3" xfId="6590" xr:uid="{2020734B-C39B-4EAE-AC2E-CE67DF1CAD59}"/>
    <cellStyle name="Standard 2 3 3 3 2 4 3" xfId="2941" xr:uid="{88DBD27F-CE33-4203-8137-9D7394E00A92}"/>
    <cellStyle name="Standard 2 3 3 3 2 4 3 2" xfId="7934" xr:uid="{9A508301-9993-4778-925E-A2DBE2A8FADF}"/>
    <cellStyle name="Standard 2 3 3 3 2 4 4" xfId="5438" xr:uid="{92805F9C-AF95-4D3D-8F86-D54CF9427DF1}"/>
    <cellStyle name="Standard 2 3 3 3 2 5" xfId="636" xr:uid="{DAE3C20C-CA62-406F-8F64-978E6ED90190}"/>
    <cellStyle name="Standard 2 3 3 3 2 5 2" xfId="1788" xr:uid="{A9269315-A9C1-4DEE-AB2A-E8E582E61AAB}"/>
    <cellStyle name="Standard 2 3 3 3 2 5 2 2" xfId="4285" xr:uid="{973F2475-5F2E-448A-A43F-A2DB28D90CB7}"/>
    <cellStyle name="Standard 2 3 3 3 2 5 2 2 2" xfId="9278" xr:uid="{A542B37F-0ADD-43D2-9507-3B5E46063C8E}"/>
    <cellStyle name="Standard 2 3 3 3 2 5 2 3" xfId="6782" xr:uid="{FA3E38B5-04DB-4EA8-941E-2A57BDC44B9E}"/>
    <cellStyle name="Standard 2 3 3 3 2 5 3" xfId="3133" xr:uid="{C9374434-E47D-428D-94B7-3E24F18293C0}"/>
    <cellStyle name="Standard 2 3 3 3 2 5 3 2" xfId="8126" xr:uid="{DD33DF14-51AE-4CF6-B618-751AF71790EA}"/>
    <cellStyle name="Standard 2 3 3 3 2 5 4" xfId="5630" xr:uid="{8A81A7A0-1060-4C3B-9594-53940EE16FB9}"/>
    <cellStyle name="Standard 2 3 3 3 2 6" xfId="1020" xr:uid="{176AD345-1F3C-4126-8683-146895F32F19}"/>
    <cellStyle name="Standard 2 3 3 3 2 6 2" xfId="3517" xr:uid="{2372AD14-3B57-4020-BB8D-04BAB017ADCE}"/>
    <cellStyle name="Standard 2 3 3 3 2 6 2 2" xfId="8510" xr:uid="{B25B3843-7C36-4C89-827C-0207FC6FF557}"/>
    <cellStyle name="Standard 2 3 3 3 2 6 3" xfId="6014" xr:uid="{9C2B948F-CB2B-4310-821D-F11C7E2241C5}"/>
    <cellStyle name="Standard 2 3 3 3 2 7" xfId="1212" xr:uid="{05CAB6D8-7DBB-4C18-95D8-0843F0C0C964}"/>
    <cellStyle name="Standard 2 3 3 3 2 7 2" xfId="3709" xr:uid="{8B756BF8-7401-4448-8D16-47B462B0C00B}"/>
    <cellStyle name="Standard 2 3 3 3 2 7 2 2" xfId="8702" xr:uid="{6ADF78E5-E5B0-484F-ACE7-B88938B52399}"/>
    <cellStyle name="Standard 2 3 3 3 2 7 3" xfId="6206" xr:uid="{52822680-158F-43DF-99DB-EAE0AA4CE69E}"/>
    <cellStyle name="Standard 2 3 3 3 2 8" xfId="2172" xr:uid="{2C780963-0E93-4BED-9DEB-7870E765867F}"/>
    <cellStyle name="Standard 2 3 3 3 2 8 2" xfId="4669" xr:uid="{C183FCE6-05DA-465D-9FC8-23309375CE28}"/>
    <cellStyle name="Standard 2 3 3 3 2 8 2 2" xfId="9662" xr:uid="{07BE6E96-9144-4FF7-9AA9-AB84042F7A28}"/>
    <cellStyle name="Standard 2 3 3 3 2 8 3" xfId="7166" xr:uid="{08CC2FEE-AF06-4B1E-9C54-A4EBC19D24EB}"/>
    <cellStyle name="Standard 2 3 3 3 2 9" xfId="2557" xr:uid="{838D53B6-1CFD-4091-9769-F9FED765125C}"/>
    <cellStyle name="Standard 2 3 3 3 2 9 2" xfId="7550" xr:uid="{988D51D4-32BC-4DC2-B981-05AC9E09E535}"/>
    <cellStyle name="Standard 2 3 3 3 3" xfId="88" xr:uid="{00000000-0005-0000-0000-000010000000}"/>
    <cellStyle name="Standard 2 3 3 3 3 2" xfId="250" xr:uid="{00000000-0005-0000-0000-000010000000}"/>
    <cellStyle name="Standard 2 3 3 3 3 2 2" xfId="860" xr:uid="{AB96EBA0-F2C9-461F-A6CE-0DAC7358C9E9}"/>
    <cellStyle name="Standard 2 3 3 3 3 2 2 2" xfId="2012" xr:uid="{DA4AD8C0-AB3B-4DD2-A6E3-1738D3F6BB79}"/>
    <cellStyle name="Standard 2 3 3 3 3 2 2 2 2" xfId="4509" xr:uid="{7CBCC35A-13AD-4D2D-A068-7196B9ACCAA7}"/>
    <cellStyle name="Standard 2 3 3 3 3 2 2 2 2 2" xfId="9502" xr:uid="{C8559790-C65F-4257-A628-82FED0C55905}"/>
    <cellStyle name="Standard 2 3 3 3 3 2 2 2 3" xfId="7006" xr:uid="{9D17C726-F844-4E4D-BB97-97645240760B}"/>
    <cellStyle name="Standard 2 3 3 3 3 2 2 3" xfId="3357" xr:uid="{AB516F08-018A-4575-BA0B-06D060AA2351}"/>
    <cellStyle name="Standard 2 3 3 3 3 2 2 3 2" xfId="8350" xr:uid="{322205BA-F8C6-4816-93E1-FFA7109DEE65}"/>
    <cellStyle name="Standard 2 3 3 3 3 2 2 4" xfId="5854" xr:uid="{34E3901A-C220-4411-B875-9AB3C75B37B8}"/>
    <cellStyle name="Standard 2 3 3 3 3 2 3" xfId="1436" xr:uid="{7F1A312E-02C0-4541-8BB4-7CE1C49C1054}"/>
    <cellStyle name="Standard 2 3 3 3 3 2 3 2" xfId="3933" xr:uid="{CB1DB389-CD9F-4236-8EAD-68B20517932F}"/>
    <cellStyle name="Standard 2 3 3 3 3 2 3 2 2" xfId="8926" xr:uid="{CDF8851A-CD80-4ABB-AFEB-DDD90331DB5F}"/>
    <cellStyle name="Standard 2 3 3 3 3 2 3 3" xfId="6430" xr:uid="{99467CF7-662A-42FC-8166-ED02CAEEAAE8}"/>
    <cellStyle name="Standard 2 3 3 3 3 2 4" xfId="2396" xr:uid="{91690AC1-7A47-4E2D-B123-C096012CFDB9}"/>
    <cellStyle name="Standard 2 3 3 3 3 2 4 2" xfId="4893" xr:uid="{D50E8D43-D4E5-4E16-AF08-2CF5981BED68}"/>
    <cellStyle name="Standard 2 3 3 3 3 2 4 2 2" xfId="9886" xr:uid="{26C76C18-D6AD-4C53-B12B-BFFBDB217231}"/>
    <cellStyle name="Standard 2 3 3 3 3 2 4 3" xfId="7390" xr:uid="{F79A1666-D6CD-4588-A92E-0025FF38F98C}"/>
    <cellStyle name="Standard 2 3 3 3 3 2 5" xfId="2781" xr:uid="{1C1FBC4D-67CC-4AE6-8BEC-E7D971A8A7FA}"/>
    <cellStyle name="Standard 2 3 3 3 3 2 5 2" xfId="7774" xr:uid="{0AF16908-8DD7-48ED-86C2-E3B816B47914}"/>
    <cellStyle name="Standard 2 3 3 3 3 2 6" xfId="5278" xr:uid="{B76B0A30-2E83-40B3-9822-93857114BAE2}"/>
    <cellStyle name="Standard 2 3 3 3 3 3" xfId="476" xr:uid="{16CB17FC-0C53-4C69-B8A9-48174C92ECB9}"/>
    <cellStyle name="Standard 2 3 3 3 3 3 2" xfId="1628" xr:uid="{2FC996AC-EB79-4F4F-BCA0-A2F6ACF25A3B}"/>
    <cellStyle name="Standard 2 3 3 3 3 3 2 2" xfId="4125" xr:uid="{985A4C34-ECF0-4F80-8352-C2DFBAFA5EDF}"/>
    <cellStyle name="Standard 2 3 3 3 3 3 2 2 2" xfId="9118" xr:uid="{E5E247E6-05C9-4B8D-9F74-7D6DFEF1E253}"/>
    <cellStyle name="Standard 2 3 3 3 3 3 2 3" xfId="6622" xr:uid="{4248F8BF-086C-4B0A-89AB-E5366C68E165}"/>
    <cellStyle name="Standard 2 3 3 3 3 3 3" xfId="2973" xr:uid="{393977C4-A558-48D3-9C7F-6DB3701DE31B}"/>
    <cellStyle name="Standard 2 3 3 3 3 3 3 2" xfId="7966" xr:uid="{15A22EBD-25A4-494D-AA27-44F62E740392}"/>
    <cellStyle name="Standard 2 3 3 3 3 3 4" xfId="5470" xr:uid="{1B1AC7E3-9B18-4721-BD7E-1BA23E05A324}"/>
    <cellStyle name="Standard 2 3 3 3 3 4" xfId="668" xr:uid="{7CD85814-2BCB-41CF-BE40-5EEC121AC446}"/>
    <cellStyle name="Standard 2 3 3 3 3 4 2" xfId="1820" xr:uid="{6DDE6539-E486-425F-A734-C53EDDA554AC}"/>
    <cellStyle name="Standard 2 3 3 3 3 4 2 2" xfId="4317" xr:uid="{3DB1629A-F10F-475C-8387-172200A9857D}"/>
    <cellStyle name="Standard 2 3 3 3 3 4 2 2 2" xfId="9310" xr:uid="{E062F994-5683-4162-84E3-6E7A6A9028AB}"/>
    <cellStyle name="Standard 2 3 3 3 3 4 2 3" xfId="6814" xr:uid="{F4BCA8F9-BDBD-4C8D-A95E-D4D1E8C666DA}"/>
    <cellStyle name="Standard 2 3 3 3 3 4 3" xfId="3165" xr:uid="{6A6F2ECE-1738-4CFF-A628-748E643DC756}"/>
    <cellStyle name="Standard 2 3 3 3 3 4 3 2" xfId="8158" xr:uid="{B734F193-4389-4CC6-AC28-82EB734DBD7F}"/>
    <cellStyle name="Standard 2 3 3 3 3 4 4" xfId="5662" xr:uid="{EBEB25A4-984E-41DB-9515-7F7F438B787F}"/>
    <cellStyle name="Standard 2 3 3 3 3 5" xfId="1052" xr:uid="{FD25E804-D9D8-415F-8D78-5B8764325B3E}"/>
    <cellStyle name="Standard 2 3 3 3 3 5 2" xfId="3549" xr:uid="{89860C43-7306-4A18-A879-B21C20A1C254}"/>
    <cellStyle name="Standard 2 3 3 3 3 5 2 2" xfId="8542" xr:uid="{49AB4CD3-3D37-45EC-B3D4-0646E0D7E9F6}"/>
    <cellStyle name="Standard 2 3 3 3 3 5 3" xfId="6046" xr:uid="{840CD56D-4D29-4DE2-A419-0FB9A8FBD13E}"/>
    <cellStyle name="Standard 2 3 3 3 3 6" xfId="1244" xr:uid="{B287D1AC-2020-4C79-B055-F33250799639}"/>
    <cellStyle name="Standard 2 3 3 3 3 6 2" xfId="3741" xr:uid="{0491D9E3-6FFD-488F-8092-49B2A57FE69E}"/>
    <cellStyle name="Standard 2 3 3 3 3 6 2 2" xfId="8734" xr:uid="{A12CFB3F-DDDA-46F4-B39E-E316526B7666}"/>
    <cellStyle name="Standard 2 3 3 3 3 6 3" xfId="6238" xr:uid="{E797DBD8-E295-4FDF-88B2-65FCDFCCCA50}"/>
    <cellStyle name="Standard 2 3 3 3 3 7" xfId="2204" xr:uid="{DB6E6863-139E-4451-8B51-5D6B6A33E99D}"/>
    <cellStyle name="Standard 2 3 3 3 3 7 2" xfId="4701" xr:uid="{7528A24B-217E-4B8C-90A2-921C96AEA5C1}"/>
    <cellStyle name="Standard 2 3 3 3 3 7 2 2" xfId="9694" xr:uid="{362418FE-1B9B-4AA5-B0F8-C58E989BA28F}"/>
    <cellStyle name="Standard 2 3 3 3 3 7 3" xfId="7198" xr:uid="{3E65D3A7-AC18-441C-A555-0FB1214A2CDB}"/>
    <cellStyle name="Standard 2 3 3 3 3 8" xfId="2589" xr:uid="{BFE718C3-FA78-4089-815A-6D0F1CE13D5A}"/>
    <cellStyle name="Standard 2 3 3 3 3 8 2" xfId="7582" xr:uid="{DDEF1354-B259-464E-802C-89914DEAE674}"/>
    <cellStyle name="Standard 2 3 3 3 3 9" xfId="5086" xr:uid="{3F93B9D0-EC76-433B-A7C9-82D008803393}"/>
    <cellStyle name="Standard 2 3 3 3 4" xfId="152" xr:uid="{00000000-0005-0000-0000-000010000000}"/>
    <cellStyle name="Standard 2 3 3 3 4 2" xfId="314" xr:uid="{00000000-0005-0000-0000-000010000000}"/>
    <cellStyle name="Standard 2 3 3 3 4 2 2" xfId="924" xr:uid="{9126BDD1-75AA-450F-91D8-AA6AC840C1AA}"/>
    <cellStyle name="Standard 2 3 3 3 4 2 2 2" xfId="2076" xr:uid="{CAA8ECF5-328D-40B0-BF66-319CF5FEE15C}"/>
    <cellStyle name="Standard 2 3 3 3 4 2 2 2 2" xfId="4573" xr:uid="{2D09EEFA-93B2-429D-8ED3-8A64578F428D}"/>
    <cellStyle name="Standard 2 3 3 3 4 2 2 2 2 2" xfId="9566" xr:uid="{17E9FF5A-ADF1-45FA-8BAB-FCCCA354F312}"/>
    <cellStyle name="Standard 2 3 3 3 4 2 2 2 3" xfId="7070" xr:uid="{2BC6728A-5903-442B-92AB-B35B547BEBB7}"/>
    <cellStyle name="Standard 2 3 3 3 4 2 2 3" xfId="3421" xr:uid="{A5A2F983-B2EA-4F03-BF78-A90BAC34CCCF}"/>
    <cellStyle name="Standard 2 3 3 3 4 2 2 3 2" xfId="8414" xr:uid="{56556DA1-37D1-4805-917E-E7B328C3C74E}"/>
    <cellStyle name="Standard 2 3 3 3 4 2 2 4" xfId="5918" xr:uid="{BB330098-6B87-4801-9817-6C3C701276E9}"/>
    <cellStyle name="Standard 2 3 3 3 4 2 3" xfId="1500" xr:uid="{98485F41-0D2F-4145-8A02-0299CD12887C}"/>
    <cellStyle name="Standard 2 3 3 3 4 2 3 2" xfId="3997" xr:uid="{DEA291FB-E78A-4AD3-8D4A-D63394FE5813}"/>
    <cellStyle name="Standard 2 3 3 3 4 2 3 2 2" xfId="8990" xr:uid="{46E61DEC-5388-48CE-83F9-4A8EE1CBE0FC}"/>
    <cellStyle name="Standard 2 3 3 3 4 2 3 3" xfId="6494" xr:uid="{E48395FA-B036-4D9A-88A8-DAAD3E8DCB82}"/>
    <cellStyle name="Standard 2 3 3 3 4 2 4" xfId="2460" xr:uid="{B1F28871-2191-485E-8084-BFF02FA01B3B}"/>
    <cellStyle name="Standard 2 3 3 3 4 2 4 2" xfId="4957" xr:uid="{4949CF59-F1C3-4C9F-A5E3-A3357825ED62}"/>
    <cellStyle name="Standard 2 3 3 3 4 2 4 2 2" xfId="9950" xr:uid="{6826C551-A0DA-428F-8A83-61D647630371}"/>
    <cellStyle name="Standard 2 3 3 3 4 2 4 3" xfId="7454" xr:uid="{FE37FC1C-B59F-4C19-BB3B-CAEA8E15620D}"/>
    <cellStyle name="Standard 2 3 3 3 4 2 5" xfId="2845" xr:uid="{3A558C8F-7D09-4897-8A0C-F7186171160D}"/>
    <cellStyle name="Standard 2 3 3 3 4 2 5 2" xfId="7838" xr:uid="{8712BCBA-35CE-4E02-B153-E34330E68B89}"/>
    <cellStyle name="Standard 2 3 3 3 4 2 6" xfId="5342" xr:uid="{E30FDEEB-27F5-4BA6-B204-E3D52CD8C10F}"/>
    <cellStyle name="Standard 2 3 3 3 4 3" xfId="540" xr:uid="{B705B329-7A17-40C5-8EA7-FCF60D78EF26}"/>
    <cellStyle name="Standard 2 3 3 3 4 3 2" xfId="1692" xr:uid="{00637201-D579-4DF3-A6D7-E84711C1E09D}"/>
    <cellStyle name="Standard 2 3 3 3 4 3 2 2" xfId="4189" xr:uid="{0F498BD9-37A4-4C1E-92A5-97BE24C1A06B}"/>
    <cellStyle name="Standard 2 3 3 3 4 3 2 2 2" xfId="9182" xr:uid="{962111E7-6584-4872-B802-6A9A06A39ACB}"/>
    <cellStyle name="Standard 2 3 3 3 4 3 2 3" xfId="6686" xr:uid="{3AA6D9E3-8B93-466E-8C7E-C245FF9F731D}"/>
    <cellStyle name="Standard 2 3 3 3 4 3 3" xfId="3037" xr:uid="{B36C786F-62A6-416A-94C4-27A8832D3ECB}"/>
    <cellStyle name="Standard 2 3 3 3 4 3 3 2" xfId="8030" xr:uid="{6B257E6F-2AA3-4215-9F35-FCA58958D8A0}"/>
    <cellStyle name="Standard 2 3 3 3 4 3 4" xfId="5534" xr:uid="{E8E3B1C4-7979-4EAE-87FE-0B4893F5D2A4}"/>
    <cellStyle name="Standard 2 3 3 3 4 4" xfId="732" xr:uid="{5602497E-46D1-40C1-8D70-ACDE4DF4567C}"/>
    <cellStyle name="Standard 2 3 3 3 4 4 2" xfId="1884" xr:uid="{16FDC03E-B06D-4F81-86DC-D494F7FF9345}"/>
    <cellStyle name="Standard 2 3 3 3 4 4 2 2" xfId="4381" xr:uid="{8E25A0A7-1CD3-4FF3-B938-94D0BBD03B42}"/>
    <cellStyle name="Standard 2 3 3 3 4 4 2 2 2" xfId="9374" xr:uid="{61A01331-B3DB-42BA-9557-68ACAD9E9A04}"/>
    <cellStyle name="Standard 2 3 3 3 4 4 2 3" xfId="6878" xr:uid="{CA6947D5-5807-4551-9304-D7DF171617F7}"/>
    <cellStyle name="Standard 2 3 3 3 4 4 3" xfId="3229" xr:uid="{E04ED14B-F013-4F71-B2B9-A7B9F8903CD6}"/>
    <cellStyle name="Standard 2 3 3 3 4 4 3 2" xfId="8222" xr:uid="{E389149A-8742-400F-AA14-448A22C961C9}"/>
    <cellStyle name="Standard 2 3 3 3 4 4 4" xfId="5726" xr:uid="{93CFD72B-C097-4D20-9739-55F583AB2049}"/>
    <cellStyle name="Standard 2 3 3 3 4 5" xfId="1116" xr:uid="{C246DE70-1254-472F-999E-B294D9DE545E}"/>
    <cellStyle name="Standard 2 3 3 3 4 5 2" xfId="3613" xr:uid="{1FBCF836-C075-4632-A203-274D3DE116DC}"/>
    <cellStyle name="Standard 2 3 3 3 4 5 2 2" xfId="8606" xr:uid="{2F644BB6-0B81-48D2-8718-842F033CB10E}"/>
    <cellStyle name="Standard 2 3 3 3 4 5 3" xfId="6110" xr:uid="{72B5D8F2-D61B-4BFB-A46B-EBC3EE1F0B0F}"/>
    <cellStyle name="Standard 2 3 3 3 4 6" xfId="1308" xr:uid="{3538D635-8CE9-4205-8273-336C42801D5C}"/>
    <cellStyle name="Standard 2 3 3 3 4 6 2" xfId="3805" xr:uid="{E5A69AF9-53DD-4583-A060-AA11C30FE105}"/>
    <cellStyle name="Standard 2 3 3 3 4 6 2 2" xfId="8798" xr:uid="{4D0467D2-1341-413D-8BC9-0AD7D7BFEAD2}"/>
    <cellStyle name="Standard 2 3 3 3 4 6 3" xfId="6302" xr:uid="{19881926-BEEB-435A-B512-EAFA3D0B4FC8}"/>
    <cellStyle name="Standard 2 3 3 3 4 7" xfId="2268" xr:uid="{499C5583-D785-427B-BD74-DACCAAB5C0CD}"/>
    <cellStyle name="Standard 2 3 3 3 4 7 2" xfId="4765" xr:uid="{4D265211-7812-4960-98BD-CB607DADFBC2}"/>
    <cellStyle name="Standard 2 3 3 3 4 7 2 2" xfId="9758" xr:uid="{7666C014-B844-4F38-8011-D98ECF05C055}"/>
    <cellStyle name="Standard 2 3 3 3 4 7 3" xfId="7262" xr:uid="{B002821D-4892-403C-BEB4-748AB1E1CDF9}"/>
    <cellStyle name="Standard 2 3 3 3 4 8" xfId="2653" xr:uid="{EC2DEF8F-B9D8-418E-9862-E74FCDD3BB38}"/>
    <cellStyle name="Standard 2 3 3 3 4 8 2" xfId="7646" xr:uid="{FA148B57-85E7-4E59-9ABC-CE0DA6AD6C5B}"/>
    <cellStyle name="Standard 2 3 3 3 4 9" xfId="5150" xr:uid="{9843EB11-5101-4346-B20E-0D2F8BBEBEF4}"/>
    <cellStyle name="Standard 2 3 3 3 5" xfId="184" xr:uid="{00000000-0005-0000-0000-000010000000}"/>
    <cellStyle name="Standard 2 3 3 3 5 2" xfId="380" xr:uid="{00000000-0005-0000-0000-000049000000}"/>
    <cellStyle name="Standard 2 3 3 3 5 2 2" xfId="956" xr:uid="{1F6CBADF-2BB6-41BB-810E-9BB14387E289}"/>
    <cellStyle name="Standard 2 3 3 3 5 2 2 2" xfId="2108" xr:uid="{08722638-BF9B-467F-812B-E5C13BD4C197}"/>
    <cellStyle name="Standard 2 3 3 3 5 2 2 2 2" xfId="4605" xr:uid="{5E7F9A28-8176-410E-8462-4240C3B3FD10}"/>
    <cellStyle name="Standard 2 3 3 3 5 2 2 2 2 2" xfId="9598" xr:uid="{6DA5DABB-2334-449F-A825-1E5834AE4155}"/>
    <cellStyle name="Standard 2 3 3 3 5 2 2 2 3" xfId="7102" xr:uid="{F0205E3C-45A2-4F94-9527-4D08FCE0F059}"/>
    <cellStyle name="Standard 2 3 3 3 5 2 2 3" xfId="3453" xr:uid="{201D6CBD-C46C-4969-8992-9E315E48C2BF}"/>
    <cellStyle name="Standard 2 3 3 3 5 2 2 3 2" xfId="8446" xr:uid="{A3CB6B1B-BF07-471E-A475-1D4C50C0ECF1}"/>
    <cellStyle name="Standard 2 3 3 3 5 2 2 4" xfId="5950" xr:uid="{0E5AF32B-09A7-4F02-A598-4FB235660554}"/>
    <cellStyle name="Standard 2 3 3 3 5 2 3" xfId="1532" xr:uid="{A06EF02F-B3C8-4DEF-802C-6507DB7F1806}"/>
    <cellStyle name="Standard 2 3 3 3 5 2 3 2" xfId="4029" xr:uid="{9DB6AAB4-2C56-4055-AF24-422BE493C124}"/>
    <cellStyle name="Standard 2 3 3 3 5 2 3 2 2" xfId="9022" xr:uid="{FDD73A71-84BA-4A7E-B302-1B8D6660067C}"/>
    <cellStyle name="Standard 2 3 3 3 5 2 3 3" xfId="6526" xr:uid="{48CD2CAD-B11A-40A8-9AAA-74B90C189B21}"/>
    <cellStyle name="Standard 2 3 3 3 5 2 4" xfId="2492" xr:uid="{7E188F37-4B1F-44A1-9EBE-DC8760C8C537}"/>
    <cellStyle name="Standard 2 3 3 3 5 2 4 2" xfId="4989" xr:uid="{C8455393-9E95-4956-A2B2-52067D4A4ED6}"/>
    <cellStyle name="Standard 2 3 3 3 5 2 4 2 2" xfId="9982" xr:uid="{4F8D404F-BB36-4684-9A9A-9226B0F19EC7}"/>
    <cellStyle name="Standard 2 3 3 3 5 2 4 3" xfId="7486" xr:uid="{F106E182-C46E-4B12-8FE4-80900EDD2A55}"/>
    <cellStyle name="Standard 2 3 3 3 5 2 5" xfId="2877" xr:uid="{53148D19-9B90-4D3D-962A-6859DF0A4ACF}"/>
    <cellStyle name="Standard 2 3 3 3 5 2 5 2" xfId="7870" xr:uid="{D147E505-8F2C-43E4-B580-2B5DF461314A}"/>
    <cellStyle name="Standard 2 3 3 3 5 2 6" xfId="5374" xr:uid="{45A5DFDE-9815-4110-BFC6-FEAE729FE3E7}"/>
    <cellStyle name="Standard 2 3 3 3 5 3" xfId="572" xr:uid="{DE64883E-2ECC-4056-9B1E-28C6F3C8EAFB}"/>
    <cellStyle name="Standard 2 3 3 3 5 3 2" xfId="1724" xr:uid="{D0FAFB14-B655-44B1-A772-45026906F5BD}"/>
    <cellStyle name="Standard 2 3 3 3 5 3 2 2" xfId="4221" xr:uid="{9E167AD8-47F9-4D7E-BEC3-E4403DE3ED3E}"/>
    <cellStyle name="Standard 2 3 3 3 5 3 2 2 2" xfId="9214" xr:uid="{632890DB-D126-4D02-9A07-8DF4F0AB7B51}"/>
    <cellStyle name="Standard 2 3 3 3 5 3 2 3" xfId="6718" xr:uid="{3F77A53B-E44E-49B1-972D-8E72C386C5C6}"/>
    <cellStyle name="Standard 2 3 3 3 5 3 3" xfId="3069" xr:uid="{ADFDA512-1FC8-4F60-A323-C922DE342D2F}"/>
    <cellStyle name="Standard 2 3 3 3 5 3 3 2" xfId="8062" xr:uid="{52159893-193F-41FC-9836-D84FE02B6DED}"/>
    <cellStyle name="Standard 2 3 3 3 5 3 4" xfId="5566" xr:uid="{8D14BCC2-6C97-482A-835E-003E73C011B9}"/>
    <cellStyle name="Standard 2 3 3 3 5 4" xfId="764" xr:uid="{6F76F5B2-1A25-4D18-AB02-2B2B99BB88D6}"/>
    <cellStyle name="Standard 2 3 3 3 5 4 2" xfId="1916" xr:uid="{C6381052-DFFB-46B2-8572-FECEAB1204B9}"/>
    <cellStyle name="Standard 2 3 3 3 5 4 2 2" xfId="4413" xr:uid="{7F8B9196-1E39-4AEB-A957-6642F00D0034}"/>
    <cellStyle name="Standard 2 3 3 3 5 4 2 2 2" xfId="9406" xr:uid="{513966A0-518A-4D30-8043-2BCF3372F716}"/>
    <cellStyle name="Standard 2 3 3 3 5 4 2 3" xfId="6910" xr:uid="{2559A8FE-67EF-40BF-A6F4-C57B8AB243C2}"/>
    <cellStyle name="Standard 2 3 3 3 5 4 3" xfId="3261" xr:uid="{AF4E3389-67BF-41DA-8D9D-6B0334CF0E2A}"/>
    <cellStyle name="Standard 2 3 3 3 5 4 3 2" xfId="8254" xr:uid="{E4C4F401-F782-4556-B9B7-5774244C2B9A}"/>
    <cellStyle name="Standard 2 3 3 3 5 4 4" xfId="5758" xr:uid="{F4455782-5276-471C-ABE9-E6B2BD6ABBB5}"/>
    <cellStyle name="Standard 2 3 3 3 5 5" xfId="1148" xr:uid="{E95FF3AA-7636-4379-8A13-19562B846B09}"/>
    <cellStyle name="Standard 2 3 3 3 5 5 2" xfId="3645" xr:uid="{D09C768D-341A-4726-A10B-B4C636B73E26}"/>
    <cellStyle name="Standard 2 3 3 3 5 5 2 2" xfId="8638" xr:uid="{219DDBDA-E047-4DBF-920F-6526D5E73017}"/>
    <cellStyle name="Standard 2 3 3 3 5 5 3" xfId="6142" xr:uid="{155F1D3E-A56F-4CFF-AAEF-EC919642616C}"/>
    <cellStyle name="Standard 2 3 3 3 5 6" xfId="1340" xr:uid="{B54BE124-40FD-4687-B73E-D04F7338BE71}"/>
    <cellStyle name="Standard 2 3 3 3 5 6 2" xfId="3837" xr:uid="{C9731734-58DB-466B-9213-002039319146}"/>
    <cellStyle name="Standard 2 3 3 3 5 6 2 2" xfId="8830" xr:uid="{3B961F94-3E28-4C7F-8690-AE4472A92F82}"/>
    <cellStyle name="Standard 2 3 3 3 5 6 3" xfId="6334" xr:uid="{0FFC23BF-DD00-467B-AB8E-A76FECB065AA}"/>
    <cellStyle name="Standard 2 3 3 3 5 7" xfId="2300" xr:uid="{4E6AF79C-2C27-4D02-8634-2C9C6009583F}"/>
    <cellStyle name="Standard 2 3 3 3 5 7 2" xfId="4797" xr:uid="{D7008BA3-3A79-41F3-86B6-103C14E02894}"/>
    <cellStyle name="Standard 2 3 3 3 5 7 2 2" xfId="9790" xr:uid="{EC221CCA-5A17-4154-A3ED-F3DB393EA089}"/>
    <cellStyle name="Standard 2 3 3 3 5 7 3" xfId="7294" xr:uid="{BAA59254-BC20-4759-8794-22E967FAD6BD}"/>
    <cellStyle name="Standard 2 3 3 3 5 8" xfId="2685" xr:uid="{DB760CEB-5FE8-4EDE-B696-1E284D4D3417}"/>
    <cellStyle name="Standard 2 3 3 3 5 8 2" xfId="7678" xr:uid="{4D1C20F5-55E8-4AD1-AD3B-0808CE8C026C}"/>
    <cellStyle name="Standard 2 3 3 3 5 9" xfId="5182" xr:uid="{F0481A7A-29EC-49D6-B612-01CC80B0EE4F}"/>
    <cellStyle name="Standard 2 3 3 3 6" xfId="348" xr:uid="{00000000-0005-0000-0000-000044000000}"/>
    <cellStyle name="Standard 2 3 3 3 6 2" xfId="796" xr:uid="{C72BF647-AB6B-4887-92B0-0C397B96580E}"/>
    <cellStyle name="Standard 2 3 3 3 6 2 2" xfId="1948" xr:uid="{D1496469-32FA-446D-A3D4-AA51B08C3CA1}"/>
    <cellStyle name="Standard 2 3 3 3 6 2 2 2" xfId="4445" xr:uid="{98D59F77-E275-4866-8A90-8FB02A373406}"/>
    <cellStyle name="Standard 2 3 3 3 6 2 2 2 2" xfId="9438" xr:uid="{15B95F84-013A-44A7-93D8-C67D337530E3}"/>
    <cellStyle name="Standard 2 3 3 3 6 2 2 3" xfId="6942" xr:uid="{FAFA9029-8684-4139-A375-36E5592567D6}"/>
    <cellStyle name="Standard 2 3 3 3 6 2 3" xfId="3293" xr:uid="{BE48D001-31B9-4C26-B20E-A11C0754D517}"/>
    <cellStyle name="Standard 2 3 3 3 6 2 3 2" xfId="8286" xr:uid="{F329DA1E-F069-4630-AA75-8C5643C297FA}"/>
    <cellStyle name="Standard 2 3 3 3 6 2 4" xfId="5790" xr:uid="{4CCEC30B-35ED-472A-A897-CEA2468AA941}"/>
    <cellStyle name="Standard 2 3 3 3 6 3" xfId="1372" xr:uid="{8057EE99-22E8-4BAB-B3AC-979776E8029F}"/>
    <cellStyle name="Standard 2 3 3 3 6 3 2" xfId="3869" xr:uid="{743AFEBC-F34D-4CDC-8D02-243E13E14321}"/>
    <cellStyle name="Standard 2 3 3 3 6 3 2 2" xfId="8862" xr:uid="{08367859-E6A4-44DC-BA37-355F9D990B48}"/>
    <cellStyle name="Standard 2 3 3 3 6 3 3" xfId="6366" xr:uid="{B0328AB8-0FA3-4ABE-BDB9-B7B3143D84F1}"/>
    <cellStyle name="Standard 2 3 3 3 6 4" xfId="2332" xr:uid="{D52885AC-6BBC-468F-8132-20E36A975B50}"/>
    <cellStyle name="Standard 2 3 3 3 6 4 2" xfId="4829" xr:uid="{EAA543FD-DFB6-4384-B9FB-67B76787D78B}"/>
    <cellStyle name="Standard 2 3 3 3 6 4 2 2" xfId="9822" xr:uid="{91516939-D275-41CF-8344-0707FD9DE1D3}"/>
    <cellStyle name="Standard 2 3 3 3 6 4 3" xfId="7326" xr:uid="{FC08FC61-40D6-441E-BD68-A8822F3662A8}"/>
    <cellStyle name="Standard 2 3 3 3 6 5" xfId="2717" xr:uid="{F0B34EBE-A099-494E-A11C-57D3BAC6420D}"/>
    <cellStyle name="Standard 2 3 3 3 6 5 2" xfId="7710" xr:uid="{D906AD3F-82A1-4634-8341-F143ABA60EFD}"/>
    <cellStyle name="Standard 2 3 3 3 6 6" xfId="5214" xr:uid="{9835A005-6DE8-4A4C-BFE3-9AA4D20B38DF}"/>
    <cellStyle name="Standard 2 3 3 3 7" xfId="412" xr:uid="{2D7A7654-FF30-4560-83FA-A03EF719DE82}"/>
    <cellStyle name="Standard 2 3 3 3 7 2" xfId="1564" xr:uid="{9BF371AF-F212-40CB-82AB-617674E6F702}"/>
    <cellStyle name="Standard 2 3 3 3 7 2 2" xfId="4061" xr:uid="{6ED42A04-F482-4057-93D7-B030C323C8A3}"/>
    <cellStyle name="Standard 2 3 3 3 7 2 2 2" xfId="9054" xr:uid="{E88DC6EF-A3B5-49C1-B1D0-41CB4B403B7D}"/>
    <cellStyle name="Standard 2 3 3 3 7 2 3" xfId="6558" xr:uid="{28E3D7A1-363B-4381-A5AC-4F8921670553}"/>
    <cellStyle name="Standard 2 3 3 3 7 3" xfId="2909" xr:uid="{7E936080-4FB0-4CF3-BD71-C30ECE83C806}"/>
    <cellStyle name="Standard 2 3 3 3 7 3 2" xfId="7902" xr:uid="{CC3244CB-1929-4FCF-9F75-F04D871F0718}"/>
    <cellStyle name="Standard 2 3 3 3 7 4" xfId="5406" xr:uid="{66C956B7-ED8B-4384-9821-1BBC14E1C7F8}"/>
    <cellStyle name="Standard 2 3 3 3 8" xfId="604" xr:uid="{06CB7C09-C6B6-44C3-92A9-D3DD165C4AE5}"/>
    <cellStyle name="Standard 2 3 3 3 8 2" xfId="1756" xr:uid="{C7D771B7-166F-423A-80CF-B55398372BAB}"/>
    <cellStyle name="Standard 2 3 3 3 8 2 2" xfId="4253" xr:uid="{E6C3A684-01EC-427D-A1D6-9EE714B98FDC}"/>
    <cellStyle name="Standard 2 3 3 3 8 2 2 2" xfId="9246" xr:uid="{7F75BE9C-F054-4D6A-AA52-6325C21F440F}"/>
    <cellStyle name="Standard 2 3 3 3 8 2 3" xfId="6750" xr:uid="{ADBFE92B-626B-487A-8DFD-D29E2CA0E3F3}"/>
    <cellStyle name="Standard 2 3 3 3 8 3" xfId="3101" xr:uid="{263B6157-EADB-4227-A04F-F9434986D7BD}"/>
    <cellStyle name="Standard 2 3 3 3 8 3 2" xfId="8094" xr:uid="{6B109E97-784B-465E-A4F7-EEA5A3A6A063}"/>
    <cellStyle name="Standard 2 3 3 3 8 4" xfId="5598" xr:uid="{7A8DEA14-9F7C-47D9-B5F2-FC6CDD62029D}"/>
    <cellStyle name="Standard 2 3 3 3 9" xfId="988" xr:uid="{49497D80-DCB6-404F-A1F2-C44CBC4B854D}"/>
    <cellStyle name="Standard 2 3 3 3 9 2" xfId="3485" xr:uid="{71CA17B4-71A9-4507-9B23-27FA69FFBA7D}"/>
    <cellStyle name="Standard 2 3 3 3 9 2 2" xfId="8478" xr:uid="{E9FB5654-A5B5-4255-AF00-3338F59EA402}"/>
    <cellStyle name="Standard 2 3 3 3 9 3" xfId="5982" xr:uid="{B6F58B4A-1B89-4976-8001-6B418F5EACC5}"/>
    <cellStyle name="Standard 2 3 3 4" xfId="40" xr:uid="{00000000-0005-0000-0000-00000D000000}"/>
    <cellStyle name="Standard 2 3 3 4 10" xfId="5038" xr:uid="{943C983B-F41D-4D6D-AC1A-DAD8F9B2C81B}"/>
    <cellStyle name="Standard 2 3 3 4 2" xfId="104" xr:uid="{00000000-0005-0000-0000-00000D000000}"/>
    <cellStyle name="Standard 2 3 3 4 2 2" xfId="266" xr:uid="{00000000-0005-0000-0000-00000D000000}"/>
    <cellStyle name="Standard 2 3 3 4 2 2 2" xfId="876" xr:uid="{202B8014-2C58-4478-9260-572FD04CF191}"/>
    <cellStyle name="Standard 2 3 3 4 2 2 2 2" xfId="2028" xr:uid="{767B7FFA-5DE7-4DFC-9124-4484F811D727}"/>
    <cellStyle name="Standard 2 3 3 4 2 2 2 2 2" xfId="4525" xr:uid="{4F2187A8-AEF4-40CF-B9ED-5FAE8FF7870E}"/>
    <cellStyle name="Standard 2 3 3 4 2 2 2 2 2 2" xfId="9518" xr:uid="{550631B9-81E7-4153-8A3F-DEEEB6A29F12}"/>
    <cellStyle name="Standard 2 3 3 4 2 2 2 2 3" xfId="7022" xr:uid="{E1C40307-6B8F-4AD7-85FA-70EE6CEE67D7}"/>
    <cellStyle name="Standard 2 3 3 4 2 2 2 3" xfId="3373" xr:uid="{0F8C7A59-371F-49AD-9246-F7539B245A6E}"/>
    <cellStyle name="Standard 2 3 3 4 2 2 2 3 2" xfId="8366" xr:uid="{0E364717-6EA6-47D2-9C62-27ACF7D17456}"/>
    <cellStyle name="Standard 2 3 3 4 2 2 2 4" xfId="5870" xr:uid="{F5EE9BB3-6E7A-45D4-8598-A1EC936F9DB2}"/>
    <cellStyle name="Standard 2 3 3 4 2 2 3" xfId="1452" xr:uid="{67AF87E3-05E2-45C8-B7D2-8CC3CE33B651}"/>
    <cellStyle name="Standard 2 3 3 4 2 2 3 2" xfId="3949" xr:uid="{61749923-691D-4AFA-89E0-BBA217B30BFE}"/>
    <cellStyle name="Standard 2 3 3 4 2 2 3 2 2" xfId="8942" xr:uid="{8274A5D1-A790-4DFE-932D-950FCBEE0644}"/>
    <cellStyle name="Standard 2 3 3 4 2 2 3 3" xfId="6446" xr:uid="{ED893210-99B4-4C2A-8CA8-6A369E926637}"/>
    <cellStyle name="Standard 2 3 3 4 2 2 4" xfId="2412" xr:uid="{5AFE4935-8418-4341-99EC-C25F5D74C5AD}"/>
    <cellStyle name="Standard 2 3 3 4 2 2 4 2" xfId="4909" xr:uid="{29A130F7-C83E-4460-A516-9E68BE58DFFB}"/>
    <cellStyle name="Standard 2 3 3 4 2 2 4 2 2" xfId="9902" xr:uid="{681FBB76-5043-49DF-818E-5189FCE8300D}"/>
    <cellStyle name="Standard 2 3 3 4 2 2 4 3" xfId="7406" xr:uid="{04D6A9C9-8DB4-4E7C-B598-FDE366012685}"/>
    <cellStyle name="Standard 2 3 3 4 2 2 5" xfId="2797" xr:uid="{ADF6E7EC-7247-4040-ADF0-B1A28DB999C1}"/>
    <cellStyle name="Standard 2 3 3 4 2 2 5 2" xfId="7790" xr:uid="{78AEE757-FEC1-4AF1-A617-D289FB22E1A6}"/>
    <cellStyle name="Standard 2 3 3 4 2 2 6" xfId="5294" xr:uid="{68FCD7E9-4B98-4810-875A-B96A2845DBCD}"/>
    <cellStyle name="Standard 2 3 3 4 2 3" xfId="492" xr:uid="{D5E2028F-A38C-49DC-ADF1-8916F45B32D4}"/>
    <cellStyle name="Standard 2 3 3 4 2 3 2" xfId="1644" xr:uid="{370D29C9-6196-4E92-8894-692858E0DBCF}"/>
    <cellStyle name="Standard 2 3 3 4 2 3 2 2" xfId="4141" xr:uid="{F433DA16-D8EA-4F6B-B9DF-9FFB73B6EA9A}"/>
    <cellStyle name="Standard 2 3 3 4 2 3 2 2 2" xfId="9134" xr:uid="{C2037559-697B-4BB6-9FAB-2E1885AACAD8}"/>
    <cellStyle name="Standard 2 3 3 4 2 3 2 3" xfId="6638" xr:uid="{BC4768E3-7708-4A7B-8916-4DE055F83B39}"/>
    <cellStyle name="Standard 2 3 3 4 2 3 3" xfId="2989" xr:uid="{E5050EE6-AD50-4579-92C7-1B537A65788B}"/>
    <cellStyle name="Standard 2 3 3 4 2 3 3 2" xfId="7982" xr:uid="{D4F1E8A6-FD0A-4E92-BFFF-4DFF39B8E601}"/>
    <cellStyle name="Standard 2 3 3 4 2 3 4" xfId="5486" xr:uid="{D3C2B4A6-68F9-4AE8-BE6C-BE92693E2644}"/>
    <cellStyle name="Standard 2 3 3 4 2 4" xfId="684" xr:uid="{7DCC2D02-2F13-4D0C-822C-ABF02FF587FE}"/>
    <cellStyle name="Standard 2 3 3 4 2 4 2" xfId="1836" xr:uid="{A2F0B939-1A2D-4950-9DEE-D1DBF0B4DC73}"/>
    <cellStyle name="Standard 2 3 3 4 2 4 2 2" xfId="4333" xr:uid="{9F1B2E65-9BD6-4276-9EAB-939E0398659F}"/>
    <cellStyle name="Standard 2 3 3 4 2 4 2 2 2" xfId="9326" xr:uid="{5058C0E9-225E-44E3-87B1-A9A5544CBF05}"/>
    <cellStyle name="Standard 2 3 3 4 2 4 2 3" xfId="6830" xr:uid="{B6B748CB-8E7F-44B3-950A-CCB68D53EB78}"/>
    <cellStyle name="Standard 2 3 3 4 2 4 3" xfId="3181" xr:uid="{F39964A6-05F2-44C8-94A5-14C654C24296}"/>
    <cellStyle name="Standard 2 3 3 4 2 4 3 2" xfId="8174" xr:uid="{780AA5A7-5206-41ED-A448-7E79D02C8B9E}"/>
    <cellStyle name="Standard 2 3 3 4 2 4 4" xfId="5678" xr:uid="{11244629-14EF-417A-8318-DA5A919A5F3F}"/>
    <cellStyle name="Standard 2 3 3 4 2 5" xfId="1068" xr:uid="{B46659BF-C6B8-4960-A251-83A69F33517A}"/>
    <cellStyle name="Standard 2 3 3 4 2 5 2" xfId="3565" xr:uid="{1968D2A1-E2C0-455E-B00D-BDD34B36324E}"/>
    <cellStyle name="Standard 2 3 3 4 2 5 2 2" xfId="8558" xr:uid="{7F893629-C412-469C-B441-01B9AD80E680}"/>
    <cellStyle name="Standard 2 3 3 4 2 5 3" xfId="6062" xr:uid="{8626744A-41A1-4518-8281-2EB00595A3C3}"/>
    <cellStyle name="Standard 2 3 3 4 2 6" xfId="1260" xr:uid="{CDF399F5-6A01-4721-91AF-5B67E06A0BCB}"/>
    <cellStyle name="Standard 2 3 3 4 2 6 2" xfId="3757" xr:uid="{0D2E04C2-E46A-4B0A-81DF-7DDF44A531F6}"/>
    <cellStyle name="Standard 2 3 3 4 2 6 2 2" xfId="8750" xr:uid="{17B9AC1C-FC1D-4017-BE78-C0207E54419B}"/>
    <cellStyle name="Standard 2 3 3 4 2 6 3" xfId="6254" xr:uid="{75C20515-F7A2-4044-978F-69667F551F22}"/>
    <cellStyle name="Standard 2 3 3 4 2 7" xfId="2220" xr:uid="{23D409AC-A5AA-4C56-9713-E7676F6753F2}"/>
    <cellStyle name="Standard 2 3 3 4 2 7 2" xfId="4717" xr:uid="{27AF2210-0503-4F10-A62D-853DD56124A6}"/>
    <cellStyle name="Standard 2 3 3 4 2 7 2 2" xfId="9710" xr:uid="{CD0DEE00-C025-427D-9328-E194CAD07594}"/>
    <cellStyle name="Standard 2 3 3 4 2 7 3" xfId="7214" xr:uid="{7F57B9DD-7A12-4E1C-A44D-1F456A10B6C8}"/>
    <cellStyle name="Standard 2 3 3 4 2 8" xfId="2605" xr:uid="{3239A5A8-A715-4E9D-B041-F1BC6DA6B038}"/>
    <cellStyle name="Standard 2 3 3 4 2 8 2" xfId="7598" xr:uid="{2EAF1EBA-BD5A-4F52-BA8F-B9E1FA590B1E}"/>
    <cellStyle name="Standard 2 3 3 4 2 9" xfId="5102" xr:uid="{ABC717F1-FFC3-4276-ADEE-E18A4A96849E}"/>
    <cellStyle name="Standard 2 3 3 4 3" xfId="202" xr:uid="{00000000-0005-0000-0000-00000D000000}"/>
    <cellStyle name="Standard 2 3 3 4 3 2" xfId="812" xr:uid="{B945990C-90B9-4C05-98BC-99BF1CD1DDF8}"/>
    <cellStyle name="Standard 2 3 3 4 3 2 2" xfId="1964" xr:uid="{8B4A7C1E-6FA5-4E72-8956-066C79C361FE}"/>
    <cellStyle name="Standard 2 3 3 4 3 2 2 2" xfId="4461" xr:uid="{426550AA-0B16-4024-8887-7A6A6FCA51BD}"/>
    <cellStyle name="Standard 2 3 3 4 3 2 2 2 2" xfId="9454" xr:uid="{AF054E90-A6E2-41BA-A5A3-55B84F2FF667}"/>
    <cellStyle name="Standard 2 3 3 4 3 2 2 3" xfId="6958" xr:uid="{C57BEFE6-71D0-4871-A0CC-BDFE8694D612}"/>
    <cellStyle name="Standard 2 3 3 4 3 2 3" xfId="3309" xr:uid="{7AA9A479-E32A-412B-9647-659CEE9B39E4}"/>
    <cellStyle name="Standard 2 3 3 4 3 2 3 2" xfId="8302" xr:uid="{28BC1632-9909-4FD1-98B6-D603CA50B648}"/>
    <cellStyle name="Standard 2 3 3 4 3 2 4" xfId="5806" xr:uid="{7A170C93-CCBE-48D6-99B6-AD3E08EAE7C2}"/>
    <cellStyle name="Standard 2 3 3 4 3 3" xfId="1388" xr:uid="{642BAC54-5912-4EEF-BE82-B67C9274EBD4}"/>
    <cellStyle name="Standard 2 3 3 4 3 3 2" xfId="3885" xr:uid="{3425C7B8-65E3-4F8C-8225-657D5EDA88D4}"/>
    <cellStyle name="Standard 2 3 3 4 3 3 2 2" xfId="8878" xr:uid="{5263C931-9B34-4E06-8C1F-DA08F24C13B5}"/>
    <cellStyle name="Standard 2 3 3 4 3 3 3" xfId="6382" xr:uid="{FBA114EC-7A57-4A69-8DC4-E12056DE5E4C}"/>
    <cellStyle name="Standard 2 3 3 4 3 4" xfId="2348" xr:uid="{D62ED996-8562-461D-A81D-85F9311F5B46}"/>
    <cellStyle name="Standard 2 3 3 4 3 4 2" xfId="4845" xr:uid="{283E56DF-1C79-4EB4-ACB9-395F1671EA16}"/>
    <cellStyle name="Standard 2 3 3 4 3 4 2 2" xfId="9838" xr:uid="{BC1AE185-C1E1-43CC-937F-C5DDE0F276DA}"/>
    <cellStyle name="Standard 2 3 3 4 3 4 3" xfId="7342" xr:uid="{654269FD-959B-49F0-BF4E-9F7BB1A6C18B}"/>
    <cellStyle name="Standard 2 3 3 4 3 5" xfId="2733" xr:uid="{5E08DEBF-10DD-457A-8C49-D9C9E86B22E8}"/>
    <cellStyle name="Standard 2 3 3 4 3 5 2" xfId="7726" xr:uid="{299221D7-C3EC-432A-97F7-EE70E8080363}"/>
    <cellStyle name="Standard 2 3 3 4 3 6" xfId="5230" xr:uid="{6AE92150-2727-4E00-ADE9-6294D04CC0F5}"/>
    <cellStyle name="Standard 2 3 3 4 4" xfId="428" xr:uid="{B65E56AB-40A2-4768-9579-DBC277EF77CB}"/>
    <cellStyle name="Standard 2 3 3 4 4 2" xfId="1580" xr:uid="{639470B3-3A5E-46BB-B399-EC90AF80A040}"/>
    <cellStyle name="Standard 2 3 3 4 4 2 2" xfId="4077" xr:uid="{8F9E24E8-3418-4103-A3B4-5E7096B21876}"/>
    <cellStyle name="Standard 2 3 3 4 4 2 2 2" xfId="9070" xr:uid="{7F7062DF-1C53-491D-85D8-3EAE4C3C6623}"/>
    <cellStyle name="Standard 2 3 3 4 4 2 3" xfId="6574" xr:uid="{EE8D567D-7341-4700-9B8E-FCE02B9B276F}"/>
    <cellStyle name="Standard 2 3 3 4 4 3" xfId="2925" xr:uid="{A7681C58-CC51-4576-BBD7-D4663E26E02D}"/>
    <cellStyle name="Standard 2 3 3 4 4 3 2" xfId="7918" xr:uid="{19163968-D981-41F6-BCBD-1610FB5B81BA}"/>
    <cellStyle name="Standard 2 3 3 4 4 4" xfId="5422" xr:uid="{7826529D-037F-4C82-A023-D74C386D4C64}"/>
    <cellStyle name="Standard 2 3 3 4 5" xfId="620" xr:uid="{840E1837-E969-4442-8D2C-341566D4692D}"/>
    <cellStyle name="Standard 2 3 3 4 5 2" xfId="1772" xr:uid="{C5F9A317-DE80-4EC0-A728-5B0EB9D0B364}"/>
    <cellStyle name="Standard 2 3 3 4 5 2 2" xfId="4269" xr:uid="{181E00BF-79EB-46BA-A511-87BDCE71CB06}"/>
    <cellStyle name="Standard 2 3 3 4 5 2 2 2" xfId="9262" xr:uid="{84F29E57-C5F3-4884-8883-A43059CCC151}"/>
    <cellStyle name="Standard 2 3 3 4 5 2 3" xfId="6766" xr:uid="{A4BB7000-C816-4A00-8E9D-E5C2D40320D3}"/>
    <cellStyle name="Standard 2 3 3 4 5 3" xfId="3117" xr:uid="{C4C35083-E11B-4132-8D7F-CE7C79D80DFB}"/>
    <cellStyle name="Standard 2 3 3 4 5 3 2" xfId="8110" xr:uid="{68CDD36E-C516-43D3-B61C-8815ABDAE5A0}"/>
    <cellStyle name="Standard 2 3 3 4 5 4" xfId="5614" xr:uid="{70EC57C2-5422-4A41-B4A1-D7CAD478CD8B}"/>
    <cellStyle name="Standard 2 3 3 4 6" xfId="1004" xr:uid="{19ADA335-97CD-4D38-8DE9-C2E52619892F}"/>
    <cellStyle name="Standard 2 3 3 4 6 2" xfId="3501" xr:uid="{06084979-D40E-45D1-9A6F-EAE42A45FDBD}"/>
    <cellStyle name="Standard 2 3 3 4 6 2 2" xfId="8494" xr:uid="{0DB15ECA-04C9-4BD6-9A1E-FADA320291FE}"/>
    <cellStyle name="Standard 2 3 3 4 6 3" xfId="5998" xr:uid="{363410B6-232B-4841-B10E-F756527C2F4D}"/>
    <cellStyle name="Standard 2 3 3 4 7" xfId="1196" xr:uid="{6CB800A1-7B28-4BB3-A33B-7CAF802EEA4B}"/>
    <cellStyle name="Standard 2 3 3 4 7 2" xfId="3693" xr:uid="{4B990359-F077-4AFD-87E9-68476CC21C6C}"/>
    <cellStyle name="Standard 2 3 3 4 7 2 2" xfId="8686" xr:uid="{78101912-3774-4D7C-A92E-1335F92B63A3}"/>
    <cellStyle name="Standard 2 3 3 4 7 3" xfId="6190" xr:uid="{A8E58B72-0398-4EF0-B6C1-76A9775C2FE5}"/>
    <cellStyle name="Standard 2 3 3 4 8" xfId="2156" xr:uid="{12F300EC-EEC2-4E89-8AF1-FFF5C1C8472E}"/>
    <cellStyle name="Standard 2 3 3 4 8 2" xfId="4653" xr:uid="{5AEFC736-2F90-4801-96B3-F7D3EAF9C5A7}"/>
    <cellStyle name="Standard 2 3 3 4 8 2 2" xfId="9646" xr:uid="{49D1ED32-6ADA-4D6B-91A4-A8AA7F57E181}"/>
    <cellStyle name="Standard 2 3 3 4 8 3" xfId="7150" xr:uid="{3AC26870-C220-4115-AF1A-73293E4B58E7}"/>
    <cellStyle name="Standard 2 3 3 4 9" xfId="2541" xr:uid="{99E2C80C-F327-4837-B765-D3B3D2750911}"/>
    <cellStyle name="Standard 2 3 3 4 9 2" xfId="7534" xr:uid="{9F5FE6D9-685F-47D0-8A5E-73FAA5FC62E6}"/>
    <cellStyle name="Standard 2 3 3 5" xfId="72" xr:uid="{00000000-0005-0000-0000-00000D000000}"/>
    <cellStyle name="Standard 2 3 3 5 2" xfId="234" xr:uid="{00000000-0005-0000-0000-00000D000000}"/>
    <cellStyle name="Standard 2 3 3 5 2 2" xfId="844" xr:uid="{042B4FF3-4202-448B-93CA-17ED57BC7F98}"/>
    <cellStyle name="Standard 2 3 3 5 2 2 2" xfId="1996" xr:uid="{24E823A1-14A0-4CAC-8118-F5E6466EB138}"/>
    <cellStyle name="Standard 2 3 3 5 2 2 2 2" xfId="4493" xr:uid="{105C95AD-7BA4-42DA-9674-9F2767BC072D}"/>
    <cellStyle name="Standard 2 3 3 5 2 2 2 2 2" xfId="9486" xr:uid="{A1C0048A-2229-4A9E-818C-A7B3304ED519}"/>
    <cellStyle name="Standard 2 3 3 5 2 2 2 3" xfId="6990" xr:uid="{4AEEEC45-72BF-4371-A591-BE1BE6B73CC9}"/>
    <cellStyle name="Standard 2 3 3 5 2 2 3" xfId="3341" xr:uid="{CC1CB889-0536-4AFA-B4E9-5150984FC884}"/>
    <cellStyle name="Standard 2 3 3 5 2 2 3 2" xfId="8334" xr:uid="{08BA43E0-D149-4431-9250-D6B052DD785B}"/>
    <cellStyle name="Standard 2 3 3 5 2 2 4" xfId="5838" xr:uid="{FADD9B8F-22C0-42CF-9CCF-4864298B8C61}"/>
    <cellStyle name="Standard 2 3 3 5 2 3" xfId="1420" xr:uid="{11594B58-4BF6-444E-9914-F6ED88C69CDF}"/>
    <cellStyle name="Standard 2 3 3 5 2 3 2" xfId="3917" xr:uid="{FA222B49-0616-4DC1-B6FB-160E5C36CCF8}"/>
    <cellStyle name="Standard 2 3 3 5 2 3 2 2" xfId="8910" xr:uid="{7FA9EE0C-DC13-464F-96A8-0441BA36CDB5}"/>
    <cellStyle name="Standard 2 3 3 5 2 3 3" xfId="6414" xr:uid="{BEC19F1D-6C28-43CE-9977-3925E0E72124}"/>
    <cellStyle name="Standard 2 3 3 5 2 4" xfId="2380" xr:uid="{20DF2C46-9ACD-4003-A430-FB2F8C5C3AB5}"/>
    <cellStyle name="Standard 2 3 3 5 2 4 2" xfId="4877" xr:uid="{A9C37B18-AE17-4064-A832-D66FBCE021BC}"/>
    <cellStyle name="Standard 2 3 3 5 2 4 2 2" xfId="9870" xr:uid="{3F09F318-03DB-4FCA-85AA-8E028D59F2AE}"/>
    <cellStyle name="Standard 2 3 3 5 2 4 3" xfId="7374" xr:uid="{184DC36E-FE64-4E05-867B-23E01AC29022}"/>
    <cellStyle name="Standard 2 3 3 5 2 5" xfId="2765" xr:uid="{E50B4285-6D1A-4103-9040-429CF4069B1E}"/>
    <cellStyle name="Standard 2 3 3 5 2 5 2" xfId="7758" xr:uid="{161C2116-D40D-4BEC-A478-8C9882F5CAF4}"/>
    <cellStyle name="Standard 2 3 3 5 2 6" xfId="5262" xr:uid="{675287E5-6254-4BF4-8E65-A70153E6BF33}"/>
    <cellStyle name="Standard 2 3 3 5 3" xfId="460" xr:uid="{CDDD6D76-EE4E-46CA-B91D-71BEDA14452F}"/>
    <cellStyle name="Standard 2 3 3 5 3 2" xfId="1612" xr:uid="{7520E37E-1537-4BE5-A675-0BAA4C0F347C}"/>
    <cellStyle name="Standard 2 3 3 5 3 2 2" xfId="4109" xr:uid="{FCFD80E8-D6D8-440F-BDCA-9060DC16CD32}"/>
    <cellStyle name="Standard 2 3 3 5 3 2 2 2" xfId="9102" xr:uid="{FCFB3A45-D8B3-4435-8698-DE2C756C0274}"/>
    <cellStyle name="Standard 2 3 3 5 3 2 3" xfId="6606" xr:uid="{FE02B077-D7B3-4EBF-87C3-57B3CA182C67}"/>
    <cellStyle name="Standard 2 3 3 5 3 3" xfId="2957" xr:uid="{CBDA2AAE-55BA-48A7-81F8-B3D71920406C}"/>
    <cellStyle name="Standard 2 3 3 5 3 3 2" xfId="7950" xr:uid="{B3715C7D-BFB5-4196-9086-C851B4C82890}"/>
    <cellStyle name="Standard 2 3 3 5 3 4" xfId="5454" xr:uid="{12B7163E-E752-43DC-8809-2CBE3AC5E869}"/>
    <cellStyle name="Standard 2 3 3 5 4" xfId="652" xr:uid="{0283D460-E7EA-4D50-9986-51DFFB1A5610}"/>
    <cellStyle name="Standard 2 3 3 5 4 2" xfId="1804" xr:uid="{1DB0ABB8-B98E-4A91-8EE8-B9F62FB8337B}"/>
    <cellStyle name="Standard 2 3 3 5 4 2 2" xfId="4301" xr:uid="{ABE9EEBB-D205-4B9E-9F0A-27B8497402C3}"/>
    <cellStyle name="Standard 2 3 3 5 4 2 2 2" xfId="9294" xr:uid="{C5905565-6CA2-400A-AEF5-33CA64C92BDE}"/>
    <cellStyle name="Standard 2 3 3 5 4 2 3" xfId="6798" xr:uid="{74963D8F-759E-4B9C-A028-D7C8BB58C27E}"/>
    <cellStyle name="Standard 2 3 3 5 4 3" xfId="3149" xr:uid="{1D66692C-235F-4307-8A7A-D250F1456165}"/>
    <cellStyle name="Standard 2 3 3 5 4 3 2" xfId="8142" xr:uid="{A23B8B19-7F0E-4133-B8F7-5BF7DCCDFDE1}"/>
    <cellStyle name="Standard 2 3 3 5 4 4" xfId="5646" xr:uid="{B7732865-0D2B-4A11-9B6F-370FA69EC461}"/>
    <cellStyle name="Standard 2 3 3 5 5" xfId="1036" xr:uid="{0A22A419-563E-4D60-8DA8-E599785FB20A}"/>
    <cellStyle name="Standard 2 3 3 5 5 2" xfId="3533" xr:uid="{8C174EF1-02D6-43CE-BB1D-61BF33670D45}"/>
    <cellStyle name="Standard 2 3 3 5 5 2 2" xfId="8526" xr:uid="{42773431-2BE6-4419-8E12-D6DDC4CE5911}"/>
    <cellStyle name="Standard 2 3 3 5 5 3" xfId="6030" xr:uid="{D802C9F9-92FE-4B65-BFEA-69D557C8AF79}"/>
    <cellStyle name="Standard 2 3 3 5 6" xfId="1228" xr:uid="{47EEB348-EB1F-4F87-8AEB-812A5682901B}"/>
    <cellStyle name="Standard 2 3 3 5 6 2" xfId="3725" xr:uid="{18149B63-92BC-4096-B103-6287E0461FAB}"/>
    <cellStyle name="Standard 2 3 3 5 6 2 2" xfId="8718" xr:uid="{51C1999A-37AA-4389-96AF-4167EF8445BE}"/>
    <cellStyle name="Standard 2 3 3 5 6 3" xfId="6222" xr:uid="{E4E9F6EC-982F-45BD-B9AF-6255ABA4EA9C}"/>
    <cellStyle name="Standard 2 3 3 5 7" xfId="2188" xr:uid="{43E45904-C865-4A89-A49C-5908FDE83F8B}"/>
    <cellStyle name="Standard 2 3 3 5 7 2" xfId="4685" xr:uid="{A8FC19DB-9F9E-40A5-AC80-DF3D07874BCC}"/>
    <cellStyle name="Standard 2 3 3 5 7 2 2" xfId="9678" xr:uid="{19EF3F8A-6F0D-48D6-B723-E173EF81EE9E}"/>
    <cellStyle name="Standard 2 3 3 5 7 3" xfId="7182" xr:uid="{BE395279-332D-4B5D-8BFB-81F78A67A8C2}"/>
    <cellStyle name="Standard 2 3 3 5 8" xfId="2573" xr:uid="{D026D565-7085-4BC5-AEDF-15BC374C1A17}"/>
    <cellStyle name="Standard 2 3 3 5 8 2" xfId="7566" xr:uid="{D0C30F96-CD25-451D-A8C4-47BF31E6795F}"/>
    <cellStyle name="Standard 2 3 3 5 9" xfId="5070" xr:uid="{3ECFBEF7-C34C-4284-8045-EA09D6970521}"/>
    <cellStyle name="Standard 2 3 3 6" xfId="136" xr:uid="{00000000-0005-0000-0000-00000D000000}"/>
    <cellStyle name="Standard 2 3 3 6 2" xfId="298" xr:uid="{00000000-0005-0000-0000-00000D000000}"/>
    <cellStyle name="Standard 2 3 3 6 2 2" xfId="908" xr:uid="{EE38F11D-5493-4F3E-B1E0-1C96752BE242}"/>
    <cellStyle name="Standard 2 3 3 6 2 2 2" xfId="2060" xr:uid="{22A304B9-38BC-47BC-93E0-CE90858B8CD0}"/>
    <cellStyle name="Standard 2 3 3 6 2 2 2 2" xfId="4557" xr:uid="{E53603B5-C451-4C3B-898A-732113F6343F}"/>
    <cellStyle name="Standard 2 3 3 6 2 2 2 2 2" xfId="9550" xr:uid="{92E2CFFB-8466-4FB1-825D-DA0D017475F9}"/>
    <cellStyle name="Standard 2 3 3 6 2 2 2 3" xfId="7054" xr:uid="{A14EA2A7-D1AE-4C77-916D-3F793DADFEE0}"/>
    <cellStyle name="Standard 2 3 3 6 2 2 3" xfId="3405" xr:uid="{1272A508-53C7-4426-9511-8F6AC5078F58}"/>
    <cellStyle name="Standard 2 3 3 6 2 2 3 2" xfId="8398" xr:uid="{702A4EEC-B64B-4983-BB41-FD1A5459A734}"/>
    <cellStyle name="Standard 2 3 3 6 2 2 4" xfId="5902" xr:uid="{A3CE7F8D-6D14-4B60-AED7-9862BF52E02D}"/>
    <cellStyle name="Standard 2 3 3 6 2 3" xfId="1484" xr:uid="{C0D243C5-8BC6-41E8-87B1-F70FF6FB1ED4}"/>
    <cellStyle name="Standard 2 3 3 6 2 3 2" xfId="3981" xr:uid="{5B2D5C85-5B69-45A4-9983-CF1EC815B8D9}"/>
    <cellStyle name="Standard 2 3 3 6 2 3 2 2" xfId="8974" xr:uid="{5968E795-9B17-40DE-B605-7DC946B62C6B}"/>
    <cellStyle name="Standard 2 3 3 6 2 3 3" xfId="6478" xr:uid="{77CCFA2E-3F39-41CA-BABC-89CC79B564FC}"/>
    <cellStyle name="Standard 2 3 3 6 2 4" xfId="2444" xr:uid="{C3E4A2A0-2A96-4ADC-BE1C-C95D2D59381E}"/>
    <cellStyle name="Standard 2 3 3 6 2 4 2" xfId="4941" xr:uid="{650F5E2B-7DF7-49F8-B87C-3EC6BFCE23D1}"/>
    <cellStyle name="Standard 2 3 3 6 2 4 2 2" xfId="9934" xr:uid="{3CFD18A6-B7DE-4B11-9DAD-C892AC526A1C}"/>
    <cellStyle name="Standard 2 3 3 6 2 4 3" xfId="7438" xr:uid="{41DE9EC9-34A9-4266-95A8-C45D56348176}"/>
    <cellStyle name="Standard 2 3 3 6 2 5" xfId="2829" xr:uid="{BEC5BBC1-BD32-4026-95A6-50C6E9A43A09}"/>
    <cellStyle name="Standard 2 3 3 6 2 5 2" xfId="7822" xr:uid="{4873D1A0-4A99-484A-BECB-E5E4DC3143E4}"/>
    <cellStyle name="Standard 2 3 3 6 2 6" xfId="5326" xr:uid="{80E3B60B-E8E5-4CA8-AEF7-662C09898258}"/>
    <cellStyle name="Standard 2 3 3 6 3" xfId="524" xr:uid="{2E1E39BE-35C8-4602-86F3-195D78A2B689}"/>
    <cellStyle name="Standard 2 3 3 6 3 2" xfId="1676" xr:uid="{EB272CB8-B7F5-4F9A-AAF1-BC6A0CDCC39A}"/>
    <cellStyle name="Standard 2 3 3 6 3 2 2" xfId="4173" xr:uid="{C8E17821-3FF4-4040-B943-4E7FB35FACDF}"/>
    <cellStyle name="Standard 2 3 3 6 3 2 2 2" xfId="9166" xr:uid="{1D401C24-8239-46EA-AD58-6F17B3005833}"/>
    <cellStyle name="Standard 2 3 3 6 3 2 3" xfId="6670" xr:uid="{77EAA84B-C306-4FF7-B394-C3516FE7D450}"/>
    <cellStyle name="Standard 2 3 3 6 3 3" xfId="3021" xr:uid="{13ACEB81-28D3-4961-A350-F77B1FD0F81F}"/>
    <cellStyle name="Standard 2 3 3 6 3 3 2" xfId="8014" xr:uid="{035612FB-9291-416B-9E52-709890C7E661}"/>
    <cellStyle name="Standard 2 3 3 6 3 4" xfId="5518" xr:uid="{5C5F1588-826A-4459-8F6E-DCD116BAC4F4}"/>
    <cellStyle name="Standard 2 3 3 6 4" xfId="716" xr:uid="{0DFFCC7F-BAD5-4D4D-9CC5-3F69DED64651}"/>
    <cellStyle name="Standard 2 3 3 6 4 2" xfId="1868" xr:uid="{D92C7F1E-58BC-417D-93D6-54698A168711}"/>
    <cellStyle name="Standard 2 3 3 6 4 2 2" xfId="4365" xr:uid="{307AD96A-B7BF-4533-A593-B2DB5A092C5C}"/>
    <cellStyle name="Standard 2 3 3 6 4 2 2 2" xfId="9358" xr:uid="{4F4C58CC-D86D-4960-9ED4-7120D36C9E4E}"/>
    <cellStyle name="Standard 2 3 3 6 4 2 3" xfId="6862" xr:uid="{E7942236-046B-4B83-AB0E-6765DA9F4FD5}"/>
    <cellStyle name="Standard 2 3 3 6 4 3" xfId="3213" xr:uid="{5A06301E-91CB-43B7-AC1A-5FD752796309}"/>
    <cellStyle name="Standard 2 3 3 6 4 3 2" xfId="8206" xr:uid="{A850C21B-DB1E-46FA-9B95-68366B8CB050}"/>
    <cellStyle name="Standard 2 3 3 6 4 4" xfId="5710" xr:uid="{FF7C55E6-4015-4029-934E-F92CEE06999F}"/>
    <cellStyle name="Standard 2 3 3 6 5" xfId="1100" xr:uid="{1EB76B31-3F21-4CA7-A4EC-D23BE5F483AF}"/>
    <cellStyle name="Standard 2 3 3 6 5 2" xfId="3597" xr:uid="{D3004F67-9110-4D9D-822B-B1584F5F6C26}"/>
    <cellStyle name="Standard 2 3 3 6 5 2 2" xfId="8590" xr:uid="{4DBC25F6-C886-410A-BD3A-637859E3A98B}"/>
    <cellStyle name="Standard 2 3 3 6 5 3" xfId="6094" xr:uid="{951F6A42-D8D8-4121-849F-1DE84FDD1089}"/>
    <cellStyle name="Standard 2 3 3 6 6" xfId="1292" xr:uid="{E44810A3-864E-43CA-9365-43CFEF3019DB}"/>
    <cellStyle name="Standard 2 3 3 6 6 2" xfId="3789" xr:uid="{D0BD6929-7E72-4FDD-9D97-A282E2CC37C8}"/>
    <cellStyle name="Standard 2 3 3 6 6 2 2" xfId="8782" xr:uid="{E87A4648-92C5-4672-AC5D-42F5EF01DA23}"/>
    <cellStyle name="Standard 2 3 3 6 6 3" xfId="6286" xr:uid="{0CB60967-E4A7-43B8-96A7-2B26692E4DD2}"/>
    <cellStyle name="Standard 2 3 3 6 7" xfId="2252" xr:uid="{F8A059AE-524D-4DC8-9A1E-7FA7C8B43B25}"/>
    <cellStyle name="Standard 2 3 3 6 7 2" xfId="4749" xr:uid="{272AF027-9408-4616-A70C-6281A5D5341E}"/>
    <cellStyle name="Standard 2 3 3 6 7 2 2" xfId="9742" xr:uid="{2B8B4192-5F96-4DA3-93B2-5C36C52C49C4}"/>
    <cellStyle name="Standard 2 3 3 6 7 3" xfId="7246" xr:uid="{48EDC57D-2F63-404E-AABE-A70052559143}"/>
    <cellStyle name="Standard 2 3 3 6 8" xfId="2637" xr:uid="{778F4FD5-765E-4219-918A-98E103902674}"/>
    <cellStyle name="Standard 2 3 3 6 8 2" xfId="7630" xr:uid="{523F62A4-7546-4794-8D09-6DAB4B65EEFC}"/>
    <cellStyle name="Standard 2 3 3 6 9" xfId="5134" xr:uid="{6B315E10-B8BF-40F5-8486-B714FE95F12B}"/>
    <cellStyle name="Standard 2 3 3 7" xfId="168" xr:uid="{00000000-0005-0000-0000-00000D000000}"/>
    <cellStyle name="Standard 2 3 3 7 2" xfId="364" xr:uid="{00000000-0005-0000-0000-00004E000000}"/>
    <cellStyle name="Standard 2 3 3 7 2 2" xfId="940" xr:uid="{8D042652-68F9-4B7D-AEEE-FA41FF461E4E}"/>
    <cellStyle name="Standard 2 3 3 7 2 2 2" xfId="2092" xr:uid="{BFF8E91F-3EF5-4BEE-A962-5918B7F7B094}"/>
    <cellStyle name="Standard 2 3 3 7 2 2 2 2" xfId="4589" xr:uid="{60413B08-9FAF-46C7-97AD-6F8282BEC3DD}"/>
    <cellStyle name="Standard 2 3 3 7 2 2 2 2 2" xfId="9582" xr:uid="{6261F62D-A187-4D7D-BD6F-D4C0DB715053}"/>
    <cellStyle name="Standard 2 3 3 7 2 2 2 3" xfId="7086" xr:uid="{C871E20F-6AF8-4F14-871D-E79244E223BC}"/>
    <cellStyle name="Standard 2 3 3 7 2 2 3" xfId="3437" xr:uid="{CE0DBCA6-04A7-4193-855B-15360EE95717}"/>
    <cellStyle name="Standard 2 3 3 7 2 2 3 2" xfId="8430" xr:uid="{0801FE7D-2A20-4E19-AA47-A6C619D3958C}"/>
    <cellStyle name="Standard 2 3 3 7 2 2 4" xfId="5934" xr:uid="{DCBED1C7-7B80-4F9F-B5DE-45B877B6764B}"/>
    <cellStyle name="Standard 2 3 3 7 2 3" xfId="1516" xr:uid="{F8EE9E7B-9EB9-4164-86AD-96924740B99D}"/>
    <cellStyle name="Standard 2 3 3 7 2 3 2" xfId="4013" xr:uid="{81D09DBA-6398-493C-85F4-69CF0FD37C9F}"/>
    <cellStyle name="Standard 2 3 3 7 2 3 2 2" xfId="9006" xr:uid="{D3C8821C-6124-4FD0-9CBD-7ADD5A3341DD}"/>
    <cellStyle name="Standard 2 3 3 7 2 3 3" xfId="6510" xr:uid="{B70DED91-93BC-4127-9B84-05EDFE4ABE4F}"/>
    <cellStyle name="Standard 2 3 3 7 2 4" xfId="2476" xr:uid="{1C133DC6-671D-4CFE-AD6A-6B1E80AAE5B6}"/>
    <cellStyle name="Standard 2 3 3 7 2 4 2" xfId="4973" xr:uid="{B1FD476C-667F-47C1-AAC9-5087B8B8E6F3}"/>
    <cellStyle name="Standard 2 3 3 7 2 4 2 2" xfId="9966" xr:uid="{E59E5730-3D52-4733-9463-D6714E456C34}"/>
    <cellStyle name="Standard 2 3 3 7 2 4 3" xfId="7470" xr:uid="{1ED2BDEA-F035-4187-8AC7-F001F86B8A8A}"/>
    <cellStyle name="Standard 2 3 3 7 2 5" xfId="2861" xr:uid="{B3638332-5E78-4270-94B1-CD30F03003F4}"/>
    <cellStyle name="Standard 2 3 3 7 2 5 2" xfId="7854" xr:uid="{708509D0-43E9-4D72-B9BC-27ABDDF0C555}"/>
    <cellStyle name="Standard 2 3 3 7 2 6" xfId="5358" xr:uid="{89F5B933-3D2A-4619-B2DD-32286BCAD752}"/>
    <cellStyle name="Standard 2 3 3 7 3" xfId="556" xr:uid="{2D1286FE-6D37-4FBC-9D9D-A52207139B32}"/>
    <cellStyle name="Standard 2 3 3 7 3 2" xfId="1708" xr:uid="{CA4EDCB6-D08F-4B87-9FFB-8D04D0C720B7}"/>
    <cellStyle name="Standard 2 3 3 7 3 2 2" xfId="4205" xr:uid="{389E5A38-4A79-4F7A-9085-672CE03B5162}"/>
    <cellStyle name="Standard 2 3 3 7 3 2 2 2" xfId="9198" xr:uid="{A1AB6536-560A-499A-85DF-EC393B64757F}"/>
    <cellStyle name="Standard 2 3 3 7 3 2 3" xfId="6702" xr:uid="{E1A52962-1E02-4A92-8AF6-050968E47818}"/>
    <cellStyle name="Standard 2 3 3 7 3 3" xfId="3053" xr:uid="{661097B3-8E55-4BCB-AB13-40326A255B3B}"/>
    <cellStyle name="Standard 2 3 3 7 3 3 2" xfId="8046" xr:uid="{B9D5618E-0C52-4F1C-8C48-4823A70F367E}"/>
    <cellStyle name="Standard 2 3 3 7 3 4" xfId="5550" xr:uid="{F4BB030A-7FDB-448B-91D5-9937AAF6F8EF}"/>
    <cellStyle name="Standard 2 3 3 7 4" xfId="748" xr:uid="{9BBDBCA4-E7EC-4081-AC64-6F09E018437B}"/>
    <cellStyle name="Standard 2 3 3 7 4 2" xfId="1900" xr:uid="{CCF1AFFF-FC55-402C-A611-45337853B390}"/>
    <cellStyle name="Standard 2 3 3 7 4 2 2" xfId="4397" xr:uid="{7553420A-8562-4F38-AE53-7DDF58C50F56}"/>
    <cellStyle name="Standard 2 3 3 7 4 2 2 2" xfId="9390" xr:uid="{3307CCDF-3401-41CC-BF60-6B1ACBD92F81}"/>
    <cellStyle name="Standard 2 3 3 7 4 2 3" xfId="6894" xr:uid="{14CDF247-F147-4F85-AB29-2C9572B77E02}"/>
    <cellStyle name="Standard 2 3 3 7 4 3" xfId="3245" xr:uid="{027C7BE8-9FDE-4732-832C-A70D10F65A2D}"/>
    <cellStyle name="Standard 2 3 3 7 4 3 2" xfId="8238" xr:uid="{29B84EAD-3EAB-4775-8114-15A278E2214B}"/>
    <cellStyle name="Standard 2 3 3 7 4 4" xfId="5742" xr:uid="{D3AFD2B9-13D2-4511-85E6-7E9C9E43E637}"/>
    <cellStyle name="Standard 2 3 3 7 5" xfId="1132" xr:uid="{9B91AD2F-4722-4422-A3AE-4D2E31EDBFD5}"/>
    <cellStyle name="Standard 2 3 3 7 5 2" xfId="3629" xr:uid="{25A10D5B-A463-40E7-B2D8-7E42023E883F}"/>
    <cellStyle name="Standard 2 3 3 7 5 2 2" xfId="8622" xr:uid="{A78636CC-5E2A-42CB-9997-05897EA59BD0}"/>
    <cellStyle name="Standard 2 3 3 7 5 3" xfId="6126" xr:uid="{596F97B3-B1AF-4D91-A65E-63736AA31C37}"/>
    <cellStyle name="Standard 2 3 3 7 6" xfId="1324" xr:uid="{CC306893-8D0D-4589-8B26-B1867E21C1EF}"/>
    <cellStyle name="Standard 2 3 3 7 6 2" xfId="3821" xr:uid="{16F69DFE-712C-48BA-9A9F-C780E55C3CBE}"/>
    <cellStyle name="Standard 2 3 3 7 6 2 2" xfId="8814" xr:uid="{F8730965-66A4-4074-AF30-07E57687C447}"/>
    <cellStyle name="Standard 2 3 3 7 6 3" xfId="6318" xr:uid="{5ECF4B17-B41F-4F11-9BD1-58518C117C26}"/>
    <cellStyle name="Standard 2 3 3 7 7" xfId="2284" xr:uid="{B4B19A0F-93C2-4095-B4D3-3CD3F5F2C4C2}"/>
    <cellStyle name="Standard 2 3 3 7 7 2" xfId="4781" xr:uid="{F1DD2D34-188B-44F1-AEF6-9323A500977F}"/>
    <cellStyle name="Standard 2 3 3 7 7 2 2" xfId="9774" xr:uid="{9904DED4-9983-472C-AAAA-7833168EEF06}"/>
    <cellStyle name="Standard 2 3 3 7 7 3" xfId="7278" xr:uid="{1753FC28-8ECD-465C-B3FA-625E3F6EEFBD}"/>
    <cellStyle name="Standard 2 3 3 7 8" xfId="2669" xr:uid="{AF1DEBC1-01F5-4531-B376-C4B709497DED}"/>
    <cellStyle name="Standard 2 3 3 7 8 2" xfId="7662" xr:uid="{52B8E4AA-7945-452F-AF49-A4EB594748AD}"/>
    <cellStyle name="Standard 2 3 3 7 9" xfId="5166" xr:uid="{AB4EB0C9-C14E-4955-AC25-FF5A55E351E3}"/>
    <cellStyle name="Standard 2 3 3 8" xfId="332" xr:uid="{00000000-0005-0000-0000-000037000000}"/>
    <cellStyle name="Standard 2 3 3 8 2" xfId="780" xr:uid="{C00DED98-0F39-4B5D-8364-A819C45C543A}"/>
    <cellStyle name="Standard 2 3 3 8 2 2" xfId="1932" xr:uid="{F36F6D13-9613-461D-AB73-5B76B0E4CFD5}"/>
    <cellStyle name="Standard 2 3 3 8 2 2 2" xfId="4429" xr:uid="{A0A4E2D3-03DD-49EB-B4AE-4D2A4E3A4CC3}"/>
    <cellStyle name="Standard 2 3 3 8 2 2 2 2" xfId="9422" xr:uid="{1F83DF32-DAC4-42C8-8B49-56861B5B52A8}"/>
    <cellStyle name="Standard 2 3 3 8 2 2 3" xfId="6926" xr:uid="{BDD1CBE0-E063-471C-8CFA-22C9257B2CDC}"/>
    <cellStyle name="Standard 2 3 3 8 2 3" xfId="3277" xr:uid="{D175089E-FA93-4FC2-9ADD-11A4859A8AC2}"/>
    <cellStyle name="Standard 2 3 3 8 2 3 2" xfId="8270" xr:uid="{9DCCD6CF-1922-45D8-B876-F4B02405A7DB}"/>
    <cellStyle name="Standard 2 3 3 8 2 4" xfId="5774" xr:uid="{FBEB1D5C-8652-4717-8729-FAA751484BB5}"/>
    <cellStyle name="Standard 2 3 3 8 3" xfId="1356" xr:uid="{35339B3B-8F36-421E-A02A-2F3CE68B46CE}"/>
    <cellStyle name="Standard 2 3 3 8 3 2" xfId="3853" xr:uid="{C5316E81-44F0-440E-A7F4-10F56F9736D5}"/>
    <cellStyle name="Standard 2 3 3 8 3 2 2" xfId="8846" xr:uid="{8A05EA10-2E6A-48A0-87BE-00B6229A7FAB}"/>
    <cellStyle name="Standard 2 3 3 8 3 3" xfId="6350" xr:uid="{F677F3C0-1A8B-4204-996B-DAC3D9C21E1D}"/>
    <cellStyle name="Standard 2 3 3 8 4" xfId="2316" xr:uid="{738FE2BF-1CAD-4319-A0F1-6F96C96D399E}"/>
    <cellStyle name="Standard 2 3 3 8 4 2" xfId="4813" xr:uid="{0DC81D95-ED42-4D18-B36B-2A2F796F3DE5}"/>
    <cellStyle name="Standard 2 3 3 8 4 2 2" xfId="9806" xr:uid="{62A643B9-B3B2-4C9A-8F9D-B2807598646F}"/>
    <cellStyle name="Standard 2 3 3 8 4 3" xfId="7310" xr:uid="{5AB684D5-7C8C-4E91-B1CA-CF849EB01228}"/>
    <cellStyle name="Standard 2 3 3 8 5" xfId="2701" xr:uid="{879504FE-A3DB-4958-8FA4-558231F7F5B1}"/>
    <cellStyle name="Standard 2 3 3 8 5 2" xfId="7694" xr:uid="{56D1A7BA-9666-4D1D-B326-C99BBC7883A1}"/>
    <cellStyle name="Standard 2 3 3 8 6" xfId="5198" xr:uid="{61A41B66-07FF-46BC-B587-0F33298EBB39}"/>
    <cellStyle name="Standard 2 3 3 9" xfId="396" xr:uid="{EF1CB46D-B551-4890-AFC1-70EC864248C9}"/>
    <cellStyle name="Standard 2 3 3 9 2" xfId="1548" xr:uid="{F35279E8-C57A-4CE6-8798-F0CE414082B0}"/>
    <cellStyle name="Standard 2 3 3 9 2 2" xfId="4045" xr:uid="{2F6CEA43-1742-4BFA-9FCB-E022A7B7C955}"/>
    <cellStyle name="Standard 2 3 3 9 2 2 2" xfId="9038" xr:uid="{1F190A14-90D4-48BB-9F9D-ACAC78A5E7D1}"/>
    <cellStyle name="Standard 2 3 3 9 2 3" xfId="6542" xr:uid="{5C247F21-4F7B-4CD1-A9DF-3170A3B7FB75}"/>
    <cellStyle name="Standard 2 3 3 9 3" xfId="2893" xr:uid="{8CBBCEF4-F750-4D60-BEED-FAAB5F295D5C}"/>
    <cellStyle name="Standard 2 3 3 9 3 2" xfId="7886" xr:uid="{6C49D3EE-BA15-4EA5-82EB-EC1DB7810EDF}"/>
    <cellStyle name="Standard 2 3 3 9 4" xfId="5390" xr:uid="{1578FE93-CF52-4270-9ECB-39F1DD60ACCD}"/>
    <cellStyle name="Standard 2 3 4" xfId="12" xr:uid="{00000000-0005-0000-0000-00000B000000}"/>
    <cellStyle name="Standard 2 3 4 10" xfId="976" xr:uid="{ACEA21B6-4252-4046-BABE-314B07A6048D}"/>
    <cellStyle name="Standard 2 3 4 10 2" xfId="3473" xr:uid="{F2F1D535-9CBB-4E4F-9BE1-18B803F24607}"/>
    <cellStyle name="Standard 2 3 4 10 2 2" xfId="8466" xr:uid="{97FB96E3-9D6F-4664-8485-72A7A9998674}"/>
    <cellStyle name="Standard 2 3 4 10 3" xfId="5970" xr:uid="{B9FE910F-65B9-4914-A25F-3DC6E7892EAF}"/>
    <cellStyle name="Standard 2 3 4 11" xfId="1168" xr:uid="{9088CBF1-954D-438C-B321-9FF5B839550A}"/>
    <cellStyle name="Standard 2 3 4 11 2" xfId="3665" xr:uid="{760223E9-ECFA-48FE-93CA-A16BCF9AC74E}"/>
    <cellStyle name="Standard 2 3 4 11 2 2" xfId="8658" xr:uid="{A770A60C-9367-4E0A-B34C-6F3BE0AB6A6D}"/>
    <cellStyle name="Standard 2 3 4 11 3" xfId="6162" xr:uid="{D0219F1D-6837-4307-985C-4AF9D930F9C8}"/>
    <cellStyle name="Standard 2 3 4 12" xfId="2128" xr:uid="{9CF05EE1-D0B7-4B20-935F-FE0247C30097}"/>
    <cellStyle name="Standard 2 3 4 12 2" xfId="4625" xr:uid="{BA145015-A366-4D39-9AFB-E9D1E4A424B2}"/>
    <cellStyle name="Standard 2 3 4 12 2 2" xfId="9618" xr:uid="{CE19E19C-2C9C-44EB-B61C-0FBBA12E3C92}"/>
    <cellStyle name="Standard 2 3 4 12 3" xfId="7122" xr:uid="{8799ECC1-7BEF-484A-A7F1-3AC083B7F3E4}"/>
    <cellStyle name="Standard 2 3 4 13" xfId="2513" xr:uid="{B2D8909A-050E-48C6-AD16-0AF755EE40CD}"/>
    <cellStyle name="Standard 2 3 4 13 2" xfId="7506" xr:uid="{5751658F-203E-45D5-B4E8-EEDB40362603}"/>
    <cellStyle name="Standard 2 3 4 14" xfId="5010" xr:uid="{B3D0167C-CCBA-4325-9F49-80CAC014380F}"/>
    <cellStyle name="Standard 2 3 4 2" xfId="28" xr:uid="{00000000-0005-0000-0000-00000B000000}"/>
    <cellStyle name="Standard 2 3 4 2 10" xfId="1184" xr:uid="{04BF6A70-DA21-44C4-89CB-551D1AD26FD4}"/>
    <cellStyle name="Standard 2 3 4 2 10 2" xfId="3681" xr:uid="{9A16878F-2D22-46FE-BCDA-5934C3289584}"/>
    <cellStyle name="Standard 2 3 4 2 10 2 2" xfId="8674" xr:uid="{318E40C5-EF2C-45F3-B8B9-BEDB8CDA8A74}"/>
    <cellStyle name="Standard 2 3 4 2 10 3" xfId="6178" xr:uid="{4CE97F4E-ED51-4792-9232-842E544D5B2A}"/>
    <cellStyle name="Standard 2 3 4 2 11" xfId="2144" xr:uid="{93AA9C8F-29D3-443C-879D-26F5E547A6F5}"/>
    <cellStyle name="Standard 2 3 4 2 11 2" xfId="4641" xr:uid="{C06968A1-C8FD-4EC1-B2C4-67A8A8A68056}"/>
    <cellStyle name="Standard 2 3 4 2 11 2 2" xfId="9634" xr:uid="{96C34311-3375-40F9-BA58-743D80277B43}"/>
    <cellStyle name="Standard 2 3 4 2 11 3" xfId="7138" xr:uid="{906B8169-62FE-49B1-ACFA-B4B86517EE99}"/>
    <cellStyle name="Standard 2 3 4 2 12" xfId="2529" xr:uid="{9D97D414-29F4-49BF-84B4-1FBDD645C0DF}"/>
    <cellStyle name="Standard 2 3 4 2 12 2" xfId="7522" xr:uid="{35770B65-7216-45FA-8D61-BC6F99A953E1}"/>
    <cellStyle name="Standard 2 3 4 2 13" xfId="5026" xr:uid="{41B18319-DF09-4850-87E5-99C86894971C}"/>
    <cellStyle name="Standard 2 3 4 2 2" xfId="60" xr:uid="{00000000-0005-0000-0000-000012000000}"/>
    <cellStyle name="Standard 2 3 4 2 2 10" xfId="5058" xr:uid="{A4FB75DF-CE7C-4A98-BEFD-44B29E751D05}"/>
    <cellStyle name="Standard 2 3 4 2 2 2" xfId="124" xr:uid="{00000000-0005-0000-0000-000012000000}"/>
    <cellStyle name="Standard 2 3 4 2 2 2 2" xfId="286" xr:uid="{00000000-0005-0000-0000-000012000000}"/>
    <cellStyle name="Standard 2 3 4 2 2 2 2 2" xfId="896" xr:uid="{9CF35E44-519E-407B-BA49-43E65A04307B}"/>
    <cellStyle name="Standard 2 3 4 2 2 2 2 2 2" xfId="2048" xr:uid="{165ECB10-A704-421B-B466-FEAC1F45B8C2}"/>
    <cellStyle name="Standard 2 3 4 2 2 2 2 2 2 2" xfId="4545" xr:uid="{E5D6D672-F417-4A11-992D-0FCDC988D8FE}"/>
    <cellStyle name="Standard 2 3 4 2 2 2 2 2 2 2 2" xfId="9538" xr:uid="{358836F0-F710-4444-9393-0317604B9318}"/>
    <cellStyle name="Standard 2 3 4 2 2 2 2 2 2 3" xfId="7042" xr:uid="{5217AFE6-1666-4BE2-93DD-3F930254FDDE}"/>
    <cellStyle name="Standard 2 3 4 2 2 2 2 2 3" xfId="3393" xr:uid="{D5AEF364-3832-4BD0-B656-C42F2D02EC99}"/>
    <cellStyle name="Standard 2 3 4 2 2 2 2 2 3 2" xfId="8386" xr:uid="{958AA2B6-0BE4-444B-B90C-E7DAC29E9264}"/>
    <cellStyle name="Standard 2 3 4 2 2 2 2 2 4" xfId="5890" xr:uid="{72EF36A1-5B2A-4278-A403-608C8E677856}"/>
    <cellStyle name="Standard 2 3 4 2 2 2 2 3" xfId="1472" xr:uid="{BF716A13-C3C9-47ED-BB78-276003127A51}"/>
    <cellStyle name="Standard 2 3 4 2 2 2 2 3 2" xfId="3969" xr:uid="{8652596E-8C5C-4B29-AC27-38EDC3DDBE22}"/>
    <cellStyle name="Standard 2 3 4 2 2 2 2 3 2 2" xfId="8962" xr:uid="{84694C85-E34A-4ACE-B188-FB706D09ED96}"/>
    <cellStyle name="Standard 2 3 4 2 2 2 2 3 3" xfId="6466" xr:uid="{9B1AB456-B323-4016-8B7D-CB8C3905CAF9}"/>
    <cellStyle name="Standard 2 3 4 2 2 2 2 4" xfId="2432" xr:uid="{821E5E0E-32E4-447C-942F-3B9A526BB10F}"/>
    <cellStyle name="Standard 2 3 4 2 2 2 2 4 2" xfId="4929" xr:uid="{B3696B68-6DB6-40C1-8457-C385537B1348}"/>
    <cellStyle name="Standard 2 3 4 2 2 2 2 4 2 2" xfId="9922" xr:uid="{2F20FA78-44D7-4561-B7E7-08DC05138C5E}"/>
    <cellStyle name="Standard 2 3 4 2 2 2 2 4 3" xfId="7426" xr:uid="{7279F36B-3086-4020-BE47-73578317D837}"/>
    <cellStyle name="Standard 2 3 4 2 2 2 2 5" xfId="2817" xr:uid="{0DF48142-EC29-4714-A7C6-CC638503AF2B}"/>
    <cellStyle name="Standard 2 3 4 2 2 2 2 5 2" xfId="7810" xr:uid="{56FA6B3B-1806-4D52-AC09-9478AF0A063C}"/>
    <cellStyle name="Standard 2 3 4 2 2 2 2 6" xfId="5314" xr:uid="{838F7C97-113A-4226-B871-87AD6FE75320}"/>
    <cellStyle name="Standard 2 3 4 2 2 2 3" xfId="512" xr:uid="{634ABB23-7F99-4EC7-AFFA-38242E20713E}"/>
    <cellStyle name="Standard 2 3 4 2 2 2 3 2" xfId="1664" xr:uid="{2E9960A3-DB2E-496F-87A2-EA08CD6D21FB}"/>
    <cellStyle name="Standard 2 3 4 2 2 2 3 2 2" xfId="4161" xr:uid="{46740865-CB23-4283-8717-F2C3E97A81F4}"/>
    <cellStyle name="Standard 2 3 4 2 2 2 3 2 2 2" xfId="9154" xr:uid="{8042A53C-6C44-4187-85D4-2C66439117B3}"/>
    <cellStyle name="Standard 2 3 4 2 2 2 3 2 3" xfId="6658" xr:uid="{9E6B50BF-2FB0-40AA-BBB3-B93CCB1D6D31}"/>
    <cellStyle name="Standard 2 3 4 2 2 2 3 3" xfId="3009" xr:uid="{EDBE86C7-6C73-4FAF-B2B3-8A7A0CB18FA3}"/>
    <cellStyle name="Standard 2 3 4 2 2 2 3 3 2" xfId="8002" xr:uid="{84E0BEB6-70F4-4F3A-9C99-084B1A7FA927}"/>
    <cellStyle name="Standard 2 3 4 2 2 2 3 4" xfId="5506" xr:uid="{B2621A4E-86A6-4EEC-8D13-5B97E8302434}"/>
    <cellStyle name="Standard 2 3 4 2 2 2 4" xfId="704" xr:uid="{D66819F5-5BFE-4134-87C7-FAE52E105F8D}"/>
    <cellStyle name="Standard 2 3 4 2 2 2 4 2" xfId="1856" xr:uid="{119336E3-99EF-4BF6-83C8-3A954295028D}"/>
    <cellStyle name="Standard 2 3 4 2 2 2 4 2 2" xfId="4353" xr:uid="{91845A6E-B90D-477D-BAFC-626C45246540}"/>
    <cellStyle name="Standard 2 3 4 2 2 2 4 2 2 2" xfId="9346" xr:uid="{BA06021D-2969-4AE4-B2F2-E2A5F6C7156A}"/>
    <cellStyle name="Standard 2 3 4 2 2 2 4 2 3" xfId="6850" xr:uid="{B802073E-4CDC-4A2E-A3FF-36D923A66ACE}"/>
    <cellStyle name="Standard 2 3 4 2 2 2 4 3" xfId="3201" xr:uid="{EE25974D-1A64-4BF7-8D78-824B6956CD81}"/>
    <cellStyle name="Standard 2 3 4 2 2 2 4 3 2" xfId="8194" xr:uid="{BA9A9BBC-C691-4273-B402-151B30B8172F}"/>
    <cellStyle name="Standard 2 3 4 2 2 2 4 4" xfId="5698" xr:uid="{3127782C-EDA5-46E8-9AAC-41BB8C7ADA02}"/>
    <cellStyle name="Standard 2 3 4 2 2 2 5" xfId="1088" xr:uid="{07367885-56FD-4F08-B903-F963B290CF55}"/>
    <cellStyle name="Standard 2 3 4 2 2 2 5 2" xfId="3585" xr:uid="{9A7F2CEC-638E-477D-8CBC-988C3AAB57F5}"/>
    <cellStyle name="Standard 2 3 4 2 2 2 5 2 2" xfId="8578" xr:uid="{F112BE3D-E205-404F-89E1-6D527FE8C7BD}"/>
    <cellStyle name="Standard 2 3 4 2 2 2 5 3" xfId="6082" xr:uid="{AE8F6268-BD3C-45E6-BDF4-FC4371BF4789}"/>
    <cellStyle name="Standard 2 3 4 2 2 2 6" xfId="1280" xr:uid="{F1F4BA7D-CED1-4095-A452-157D2F95753F}"/>
    <cellStyle name="Standard 2 3 4 2 2 2 6 2" xfId="3777" xr:uid="{0126CFF8-13A3-46E6-AE94-B29A17CDA4CD}"/>
    <cellStyle name="Standard 2 3 4 2 2 2 6 2 2" xfId="8770" xr:uid="{D4DB21B8-0D56-4EF6-B40F-BC81021E862B}"/>
    <cellStyle name="Standard 2 3 4 2 2 2 6 3" xfId="6274" xr:uid="{79CA0887-4789-4DF7-A4C2-78642645B065}"/>
    <cellStyle name="Standard 2 3 4 2 2 2 7" xfId="2240" xr:uid="{1F36CF53-8DBE-4C02-A01D-67AF9F3D6996}"/>
    <cellStyle name="Standard 2 3 4 2 2 2 7 2" xfId="4737" xr:uid="{AA10E946-DF69-4A54-B905-083DB27FC76D}"/>
    <cellStyle name="Standard 2 3 4 2 2 2 7 2 2" xfId="9730" xr:uid="{B9755903-73DC-4B86-8360-8D3FC4740A32}"/>
    <cellStyle name="Standard 2 3 4 2 2 2 7 3" xfId="7234" xr:uid="{3A478FDC-AC42-48F1-BB31-5A51772E7B42}"/>
    <cellStyle name="Standard 2 3 4 2 2 2 8" xfId="2625" xr:uid="{01796FDC-6FAA-4FFC-B907-43447F7677AF}"/>
    <cellStyle name="Standard 2 3 4 2 2 2 8 2" xfId="7618" xr:uid="{9D62C393-C267-47AE-B6CF-2F30367E15AD}"/>
    <cellStyle name="Standard 2 3 4 2 2 2 9" xfId="5122" xr:uid="{5F0159F9-CCA0-4FCA-B3FD-CBD1068B1857}"/>
    <cellStyle name="Standard 2 3 4 2 2 3" xfId="222" xr:uid="{00000000-0005-0000-0000-000012000000}"/>
    <cellStyle name="Standard 2 3 4 2 2 3 2" xfId="832" xr:uid="{E5B41194-153E-430A-A47A-E1C35DA757D2}"/>
    <cellStyle name="Standard 2 3 4 2 2 3 2 2" xfId="1984" xr:uid="{8EDCE0E7-9DCA-4368-AC90-27DCFD2F4B47}"/>
    <cellStyle name="Standard 2 3 4 2 2 3 2 2 2" xfId="4481" xr:uid="{E09EBFFD-2A54-4FB4-A3E7-B72648C5551B}"/>
    <cellStyle name="Standard 2 3 4 2 2 3 2 2 2 2" xfId="9474" xr:uid="{B8891381-4770-4EC2-BB31-9AE1BBBFE993}"/>
    <cellStyle name="Standard 2 3 4 2 2 3 2 2 3" xfId="6978" xr:uid="{41E0FB8F-F73A-471F-8FB6-865D9D28BF99}"/>
    <cellStyle name="Standard 2 3 4 2 2 3 2 3" xfId="3329" xr:uid="{69A65575-A295-4EB9-A340-5E5232614F57}"/>
    <cellStyle name="Standard 2 3 4 2 2 3 2 3 2" xfId="8322" xr:uid="{E4251335-E4D2-45D6-88D5-3324F4DAB1B3}"/>
    <cellStyle name="Standard 2 3 4 2 2 3 2 4" xfId="5826" xr:uid="{79362370-8100-4EAC-A419-0130189E7B81}"/>
    <cellStyle name="Standard 2 3 4 2 2 3 3" xfId="1408" xr:uid="{2780FFA6-C483-4E0B-B69A-C0440AC5713B}"/>
    <cellStyle name="Standard 2 3 4 2 2 3 3 2" xfId="3905" xr:uid="{BF3EB596-3951-4503-80F2-5AE889D09B9D}"/>
    <cellStyle name="Standard 2 3 4 2 2 3 3 2 2" xfId="8898" xr:uid="{D30EBC67-5F1E-4064-BC41-57549D2C8FFA}"/>
    <cellStyle name="Standard 2 3 4 2 2 3 3 3" xfId="6402" xr:uid="{6F737B68-A516-45B9-B7DA-F16021601853}"/>
    <cellStyle name="Standard 2 3 4 2 2 3 4" xfId="2368" xr:uid="{AC74B01E-6ED8-4B97-B262-D384F01AA4FF}"/>
    <cellStyle name="Standard 2 3 4 2 2 3 4 2" xfId="4865" xr:uid="{9420D55C-2601-4788-8797-1176D196E663}"/>
    <cellStyle name="Standard 2 3 4 2 2 3 4 2 2" xfId="9858" xr:uid="{3733C366-E9A7-40F8-9C2D-E32E54E0BBAF}"/>
    <cellStyle name="Standard 2 3 4 2 2 3 4 3" xfId="7362" xr:uid="{FBFD6D75-CE8B-4732-93CA-44F8DE1A6CBD}"/>
    <cellStyle name="Standard 2 3 4 2 2 3 5" xfId="2753" xr:uid="{8BCBEF77-7EB1-4285-848A-11A26A59A5F6}"/>
    <cellStyle name="Standard 2 3 4 2 2 3 5 2" xfId="7746" xr:uid="{8C3CE889-C854-4E4B-A273-0CC3D9292D41}"/>
    <cellStyle name="Standard 2 3 4 2 2 3 6" xfId="5250" xr:uid="{55AB6FFB-29F7-4DAD-9E77-D8A093A003FB}"/>
    <cellStyle name="Standard 2 3 4 2 2 4" xfId="448" xr:uid="{D0D0250F-1FC1-4AE5-8592-2D12AF440024}"/>
    <cellStyle name="Standard 2 3 4 2 2 4 2" xfId="1600" xr:uid="{DA9F94BA-5549-474D-8EA9-8E9C8874126D}"/>
    <cellStyle name="Standard 2 3 4 2 2 4 2 2" xfId="4097" xr:uid="{CE599A86-3887-457E-AEF3-844E9B1E4D40}"/>
    <cellStyle name="Standard 2 3 4 2 2 4 2 2 2" xfId="9090" xr:uid="{EE8227D4-C320-4BAE-908D-EF44268D49CF}"/>
    <cellStyle name="Standard 2 3 4 2 2 4 2 3" xfId="6594" xr:uid="{5B930683-6757-47E3-A806-B695DD197BAB}"/>
    <cellStyle name="Standard 2 3 4 2 2 4 3" xfId="2945" xr:uid="{A4A75949-A202-415A-B8B9-7FE26FC371C0}"/>
    <cellStyle name="Standard 2 3 4 2 2 4 3 2" xfId="7938" xr:uid="{7135FB85-D27E-4810-AFC3-3337B1BD962E}"/>
    <cellStyle name="Standard 2 3 4 2 2 4 4" xfId="5442" xr:uid="{ABC42117-D5C5-4EB8-A6A0-C26910EA4600}"/>
    <cellStyle name="Standard 2 3 4 2 2 5" xfId="640" xr:uid="{8F607F8E-F913-4966-B90B-63E5CD7B8EE1}"/>
    <cellStyle name="Standard 2 3 4 2 2 5 2" xfId="1792" xr:uid="{F25B17C7-4840-415F-B634-51AA9A72F485}"/>
    <cellStyle name="Standard 2 3 4 2 2 5 2 2" xfId="4289" xr:uid="{98145C89-B0FE-4A53-8417-35A95E3FB89A}"/>
    <cellStyle name="Standard 2 3 4 2 2 5 2 2 2" xfId="9282" xr:uid="{B39875E6-F7E3-45A6-9CA8-113247B66E8B}"/>
    <cellStyle name="Standard 2 3 4 2 2 5 2 3" xfId="6786" xr:uid="{B9FA2A5A-12CD-417D-851A-B4F7C392A618}"/>
    <cellStyle name="Standard 2 3 4 2 2 5 3" xfId="3137" xr:uid="{1CC1263E-73D7-4FD7-8929-C99AA00FD813}"/>
    <cellStyle name="Standard 2 3 4 2 2 5 3 2" xfId="8130" xr:uid="{3E854DE2-1B77-4BB6-B37C-78BEB37C2A99}"/>
    <cellStyle name="Standard 2 3 4 2 2 5 4" xfId="5634" xr:uid="{B2E35CE4-E98D-4D03-938A-22ECE6DE2BF4}"/>
    <cellStyle name="Standard 2 3 4 2 2 6" xfId="1024" xr:uid="{EE954038-4E67-42B3-8409-8F6AC8B16439}"/>
    <cellStyle name="Standard 2 3 4 2 2 6 2" xfId="3521" xr:uid="{636F6E81-3C73-454E-B8F9-3F14E672FD89}"/>
    <cellStyle name="Standard 2 3 4 2 2 6 2 2" xfId="8514" xr:uid="{CB97570C-3B8D-4D8D-BC49-74AE2D5D4A9F}"/>
    <cellStyle name="Standard 2 3 4 2 2 6 3" xfId="6018" xr:uid="{6082B1A6-6BCE-4456-B23D-35CCF324F63C}"/>
    <cellStyle name="Standard 2 3 4 2 2 7" xfId="1216" xr:uid="{6C3A770D-8EB2-4454-A5D9-8E2ED94CA43A}"/>
    <cellStyle name="Standard 2 3 4 2 2 7 2" xfId="3713" xr:uid="{C37D7AF5-4801-48DE-B242-0C0BDE0B835C}"/>
    <cellStyle name="Standard 2 3 4 2 2 7 2 2" xfId="8706" xr:uid="{BD8FFE4B-4710-400B-AA1B-4837C0C8B41C}"/>
    <cellStyle name="Standard 2 3 4 2 2 7 3" xfId="6210" xr:uid="{BF12527D-F905-48AB-9027-A6DEEE8D8B55}"/>
    <cellStyle name="Standard 2 3 4 2 2 8" xfId="2176" xr:uid="{C78CB375-C13A-4D06-BA0B-54567636DF55}"/>
    <cellStyle name="Standard 2 3 4 2 2 8 2" xfId="4673" xr:uid="{C24EA988-5060-4FD2-9E66-3F1397743F78}"/>
    <cellStyle name="Standard 2 3 4 2 2 8 2 2" xfId="9666" xr:uid="{A78E5692-54FD-46F0-8435-6FC3AB1F737A}"/>
    <cellStyle name="Standard 2 3 4 2 2 8 3" xfId="7170" xr:uid="{B9207F4A-8257-4BFB-9BC6-C29AF66FE490}"/>
    <cellStyle name="Standard 2 3 4 2 2 9" xfId="2561" xr:uid="{8ED37BA7-1555-472C-BBF2-F53E845C1792}"/>
    <cellStyle name="Standard 2 3 4 2 2 9 2" xfId="7554" xr:uid="{AE2D1E64-6F6D-407C-A279-EED0754B9D6F}"/>
    <cellStyle name="Standard 2 3 4 2 3" xfId="92" xr:uid="{00000000-0005-0000-0000-000012000000}"/>
    <cellStyle name="Standard 2 3 4 2 3 2" xfId="254" xr:uid="{00000000-0005-0000-0000-000012000000}"/>
    <cellStyle name="Standard 2 3 4 2 3 2 2" xfId="864" xr:uid="{F0D128BF-C897-47F3-9F99-825E9CD48DEE}"/>
    <cellStyle name="Standard 2 3 4 2 3 2 2 2" xfId="2016" xr:uid="{5ED71E2A-A502-470F-9737-63366EC44570}"/>
    <cellStyle name="Standard 2 3 4 2 3 2 2 2 2" xfId="4513" xr:uid="{83CCDCBE-B3E2-4841-8F8F-79A21C175E03}"/>
    <cellStyle name="Standard 2 3 4 2 3 2 2 2 2 2" xfId="9506" xr:uid="{DB7ECD36-8F49-4ECD-99BA-9127653D44E6}"/>
    <cellStyle name="Standard 2 3 4 2 3 2 2 2 3" xfId="7010" xr:uid="{16701A80-3884-4981-98AD-5A2EE30B51E4}"/>
    <cellStyle name="Standard 2 3 4 2 3 2 2 3" xfId="3361" xr:uid="{A56DD836-DDD4-44FA-B744-82BC887612CA}"/>
    <cellStyle name="Standard 2 3 4 2 3 2 2 3 2" xfId="8354" xr:uid="{21292490-08E1-4950-86FD-34C2E55A2801}"/>
    <cellStyle name="Standard 2 3 4 2 3 2 2 4" xfId="5858" xr:uid="{A1FADBFD-F251-4D26-91DF-F6640E89631C}"/>
    <cellStyle name="Standard 2 3 4 2 3 2 3" xfId="1440" xr:uid="{C59E5B20-8155-4AE2-A5BE-7EFB930DEE2A}"/>
    <cellStyle name="Standard 2 3 4 2 3 2 3 2" xfId="3937" xr:uid="{D651EE6E-5899-4623-8405-DF5FB75AAE32}"/>
    <cellStyle name="Standard 2 3 4 2 3 2 3 2 2" xfId="8930" xr:uid="{0B8C5DF9-B77D-4D3C-9234-2F6BBF2656BA}"/>
    <cellStyle name="Standard 2 3 4 2 3 2 3 3" xfId="6434" xr:uid="{FA0F35A3-E3AD-4646-86B0-251C6330D38B}"/>
    <cellStyle name="Standard 2 3 4 2 3 2 4" xfId="2400" xr:uid="{5DD55B5B-DDCC-45D6-93DE-0F16635776F5}"/>
    <cellStyle name="Standard 2 3 4 2 3 2 4 2" xfId="4897" xr:uid="{FE55E512-5F35-460B-8669-24A252C9D6E1}"/>
    <cellStyle name="Standard 2 3 4 2 3 2 4 2 2" xfId="9890" xr:uid="{21EF38D2-226D-434D-BF3E-21A1A46E78C2}"/>
    <cellStyle name="Standard 2 3 4 2 3 2 4 3" xfId="7394" xr:uid="{5EBAEA19-4507-410D-BF02-0653447DF07B}"/>
    <cellStyle name="Standard 2 3 4 2 3 2 5" xfId="2785" xr:uid="{B93F0408-7BC8-487D-AFF5-65AA64AE9BC4}"/>
    <cellStyle name="Standard 2 3 4 2 3 2 5 2" xfId="7778" xr:uid="{5B5C7567-1860-4F1C-9CC2-FC80FF63DFE6}"/>
    <cellStyle name="Standard 2 3 4 2 3 2 6" xfId="5282" xr:uid="{8BD7A9F8-27D5-41EC-AE9E-0DD085D7A05D}"/>
    <cellStyle name="Standard 2 3 4 2 3 3" xfId="480" xr:uid="{D69D59AF-D405-4B9F-B34E-50E91ED023E4}"/>
    <cellStyle name="Standard 2 3 4 2 3 3 2" xfId="1632" xr:uid="{DD85497A-1CE6-49A2-B8A6-2BE5DC2266B0}"/>
    <cellStyle name="Standard 2 3 4 2 3 3 2 2" xfId="4129" xr:uid="{363D867B-AB75-49A1-BEDE-19D465403F48}"/>
    <cellStyle name="Standard 2 3 4 2 3 3 2 2 2" xfId="9122" xr:uid="{75E76F2C-642C-4480-8A05-7D7269856F04}"/>
    <cellStyle name="Standard 2 3 4 2 3 3 2 3" xfId="6626" xr:uid="{6B35FCA2-374C-458C-9533-EB70E6B92080}"/>
    <cellStyle name="Standard 2 3 4 2 3 3 3" xfId="2977" xr:uid="{A306EE43-9DD2-4F82-A2CC-85DBB27B375A}"/>
    <cellStyle name="Standard 2 3 4 2 3 3 3 2" xfId="7970" xr:uid="{16A75249-D955-4821-A651-DDDD9D22C5F8}"/>
    <cellStyle name="Standard 2 3 4 2 3 3 4" xfId="5474" xr:uid="{B3E0296C-2014-4AFB-A554-C5D88C3B3A51}"/>
    <cellStyle name="Standard 2 3 4 2 3 4" xfId="672" xr:uid="{AC26EC12-7405-46F6-9B5C-17AAD1FB658D}"/>
    <cellStyle name="Standard 2 3 4 2 3 4 2" xfId="1824" xr:uid="{51D727C2-2AB0-44E6-9BEB-50B4627491B8}"/>
    <cellStyle name="Standard 2 3 4 2 3 4 2 2" xfId="4321" xr:uid="{88651F8B-C8A2-4714-B37C-28AE58D8D362}"/>
    <cellStyle name="Standard 2 3 4 2 3 4 2 2 2" xfId="9314" xr:uid="{DAA7B31B-5AED-4B60-9435-CAEBFD7C0F04}"/>
    <cellStyle name="Standard 2 3 4 2 3 4 2 3" xfId="6818" xr:uid="{C824707D-8254-4B79-812E-27D84452B502}"/>
    <cellStyle name="Standard 2 3 4 2 3 4 3" xfId="3169" xr:uid="{5E67A91E-58C0-4BC9-837F-DA2226C92388}"/>
    <cellStyle name="Standard 2 3 4 2 3 4 3 2" xfId="8162" xr:uid="{ADE71F80-4120-445F-A3C1-6C0F5D159B27}"/>
    <cellStyle name="Standard 2 3 4 2 3 4 4" xfId="5666" xr:uid="{27310E16-67AF-4F9A-9C2C-F60EA01A50FC}"/>
    <cellStyle name="Standard 2 3 4 2 3 5" xfId="1056" xr:uid="{A35E439E-170E-44E6-898F-A220A46C2C93}"/>
    <cellStyle name="Standard 2 3 4 2 3 5 2" xfId="3553" xr:uid="{2B08F2A9-EABF-40A4-81D2-4B9A45DA589A}"/>
    <cellStyle name="Standard 2 3 4 2 3 5 2 2" xfId="8546" xr:uid="{23BD5D51-A921-41B9-9889-7CD9B0C53047}"/>
    <cellStyle name="Standard 2 3 4 2 3 5 3" xfId="6050" xr:uid="{EA336DCE-DF76-4CC4-A567-E2297197FA3A}"/>
    <cellStyle name="Standard 2 3 4 2 3 6" xfId="1248" xr:uid="{3DE8709A-DB55-4FC0-8BA6-4D46ED79E887}"/>
    <cellStyle name="Standard 2 3 4 2 3 6 2" xfId="3745" xr:uid="{AAD19C28-035C-44C4-92F6-8F35860F9558}"/>
    <cellStyle name="Standard 2 3 4 2 3 6 2 2" xfId="8738" xr:uid="{D5CF1456-93C7-4FF1-BD6E-D120D2AE0807}"/>
    <cellStyle name="Standard 2 3 4 2 3 6 3" xfId="6242" xr:uid="{6F471EA8-114D-422D-A6FC-22F734887F59}"/>
    <cellStyle name="Standard 2 3 4 2 3 7" xfId="2208" xr:uid="{C96D4377-630F-4CE4-9EB9-F3FFE088C95A}"/>
    <cellStyle name="Standard 2 3 4 2 3 7 2" xfId="4705" xr:uid="{814DA3A6-AAFC-4277-84CC-7A78D18CD366}"/>
    <cellStyle name="Standard 2 3 4 2 3 7 2 2" xfId="9698" xr:uid="{21496561-F47F-47A1-A0F0-8D61AE3779EF}"/>
    <cellStyle name="Standard 2 3 4 2 3 7 3" xfId="7202" xr:uid="{F1DF7A5C-7191-4086-BBF7-ED3B2824BA69}"/>
    <cellStyle name="Standard 2 3 4 2 3 8" xfId="2593" xr:uid="{E514116A-A07A-4068-AE42-44BB00DAFBB2}"/>
    <cellStyle name="Standard 2 3 4 2 3 8 2" xfId="7586" xr:uid="{EB454EE7-1016-470F-B15D-1EDD0E1867B3}"/>
    <cellStyle name="Standard 2 3 4 2 3 9" xfId="5090" xr:uid="{B712A07B-3596-4F21-B42B-38B37B9C1A63}"/>
    <cellStyle name="Standard 2 3 4 2 4" xfId="156" xr:uid="{00000000-0005-0000-0000-000012000000}"/>
    <cellStyle name="Standard 2 3 4 2 4 2" xfId="318" xr:uid="{00000000-0005-0000-0000-000012000000}"/>
    <cellStyle name="Standard 2 3 4 2 4 2 2" xfId="928" xr:uid="{87E04B30-08F8-4E1F-9415-611D7BE14E31}"/>
    <cellStyle name="Standard 2 3 4 2 4 2 2 2" xfId="2080" xr:uid="{CB94A205-D1CF-4E30-9979-C6F3DEDE744A}"/>
    <cellStyle name="Standard 2 3 4 2 4 2 2 2 2" xfId="4577" xr:uid="{7C69B083-797D-4697-8B00-99B92C4814EB}"/>
    <cellStyle name="Standard 2 3 4 2 4 2 2 2 2 2" xfId="9570" xr:uid="{00A1D6A5-3920-47AE-AAD0-1DF567B14030}"/>
    <cellStyle name="Standard 2 3 4 2 4 2 2 2 3" xfId="7074" xr:uid="{F880033B-BF38-43F4-A1CD-7FAE30981F32}"/>
    <cellStyle name="Standard 2 3 4 2 4 2 2 3" xfId="3425" xr:uid="{017F5352-7497-4311-842B-CCD540586780}"/>
    <cellStyle name="Standard 2 3 4 2 4 2 2 3 2" xfId="8418" xr:uid="{408EFBB3-6F8C-4671-AABE-F42AFA234A0E}"/>
    <cellStyle name="Standard 2 3 4 2 4 2 2 4" xfId="5922" xr:uid="{A9C15190-3BE8-4064-888F-8145B181B4F5}"/>
    <cellStyle name="Standard 2 3 4 2 4 2 3" xfId="1504" xr:uid="{15D6F023-02CD-43C1-9D34-6FC079E0076D}"/>
    <cellStyle name="Standard 2 3 4 2 4 2 3 2" xfId="4001" xr:uid="{10E29C2D-D278-4018-8962-1DE15F8FF973}"/>
    <cellStyle name="Standard 2 3 4 2 4 2 3 2 2" xfId="8994" xr:uid="{C87A8516-CA48-4622-9538-D6D29BB4692D}"/>
    <cellStyle name="Standard 2 3 4 2 4 2 3 3" xfId="6498" xr:uid="{52790C4C-A3ED-4C68-96B5-7C42335230EE}"/>
    <cellStyle name="Standard 2 3 4 2 4 2 4" xfId="2464" xr:uid="{FA8E43B6-FA5E-4462-A2C1-CDBB961D3385}"/>
    <cellStyle name="Standard 2 3 4 2 4 2 4 2" xfId="4961" xr:uid="{906BA33F-6555-4A6F-9AB7-8EE19244D282}"/>
    <cellStyle name="Standard 2 3 4 2 4 2 4 2 2" xfId="9954" xr:uid="{B18EF70F-293D-4C7F-AF5E-F1884E407BD8}"/>
    <cellStyle name="Standard 2 3 4 2 4 2 4 3" xfId="7458" xr:uid="{49B47086-BDBB-4102-8A29-A38813188465}"/>
    <cellStyle name="Standard 2 3 4 2 4 2 5" xfId="2849" xr:uid="{84A45C17-2788-4736-B8DB-AE539953CD7B}"/>
    <cellStyle name="Standard 2 3 4 2 4 2 5 2" xfId="7842" xr:uid="{4AB8F108-6423-4D74-AF96-6A482FBCA6A4}"/>
    <cellStyle name="Standard 2 3 4 2 4 2 6" xfId="5346" xr:uid="{F6BC623A-C56B-4118-9C93-9354E3CC4E2F}"/>
    <cellStyle name="Standard 2 3 4 2 4 3" xfId="544" xr:uid="{59B8D16B-57DC-4CA3-BFAE-98FFFA26894C}"/>
    <cellStyle name="Standard 2 3 4 2 4 3 2" xfId="1696" xr:uid="{CDF7827F-619D-440A-87EE-13A2312BDFA3}"/>
    <cellStyle name="Standard 2 3 4 2 4 3 2 2" xfId="4193" xr:uid="{ECB6425C-BBFA-453C-8FD0-8B55C24D3659}"/>
    <cellStyle name="Standard 2 3 4 2 4 3 2 2 2" xfId="9186" xr:uid="{5CE81C8F-9F4D-4A2C-99AF-4816710875A9}"/>
    <cellStyle name="Standard 2 3 4 2 4 3 2 3" xfId="6690" xr:uid="{716F7D22-BC7F-4455-82AA-AE2E8750E074}"/>
    <cellStyle name="Standard 2 3 4 2 4 3 3" xfId="3041" xr:uid="{69B373E6-6029-40A0-9333-2BA77578091A}"/>
    <cellStyle name="Standard 2 3 4 2 4 3 3 2" xfId="8034" xr:uid="{EAF81E6E-85E0-4EC2-8D20-A3ADFEB3FA45}"/>
    <cellStyle name="Standard 2 3 4 2 4 3 4" xfId="5538" xr:uid="{5C055999-31AD-4DE2-BA57-3948EA2F3725}"/>
    <cellStyle name="Standard 2 3 4 2 4 4" xfId="736" xr:uid="{664E3A48-2FBA-4173-B7EB-D4D01410EF7B}"/>
    <cellStyle name="Standard 2 3 4 2 4 4 2" xfId="1888" xr:uid="{40F1BD42-7800-4C64-86BA-BF19AF993400}"/>
    <cellStyle name="Standard 2 3 4 2 4 4 2 2" xfId="4385" xr:uid="{0AA9F069-6B38-409F-921C-B59557D32571}"/>
    <cellStyle name="Standard 2 3 4 2 4 4 2 2 2" xfId="9378" xr:uid="{955C879B-01EF-446A-8C0A-0558964FD5B7}"/>
    <cellStyle name="Standard 2 3 4 2 4 4 2 3" xfId="6882" xr:uid="{84291204-A400-4CE6-ACA4-1140E43DBA73}"/>
    <cellStyle name="Standard 2 3 4 2 4 4 3" xfId="3233" xr:uid="{CACB48F1-3CE7-4476-92D0-8C4E117D22FB}"/>
    <cellStyle name="Standard 2 3 4 2 4 4 3 2" xfId="8226" xr:uid="{2BB35706-EB01-4C81-9265-191FD11ECEE9}"/>
    <cellStyle name="Standard 2 3 4 2 4 4 4" xfId="5730" xr:uid="{3DA42CBB-70A9-4FBF-A6F5-7FC5FF27F2B9}"/>
    <cellStyle name="Standard 2 3 4 2 4 5" xfId="1120" xr:uid="{67885834-2CC9-4134-8A4E-56101217A2BA}"/>
    <cellStyle name="Standard 2 3 4 2 4 5 2" xfId="3617" xr:uid="{3E616EC2-5B8C-493C-9951-58C6BB348986}"/>
    <cellStyle name="Standard 2 3 4 2 4 5 2 2" xfId="8610" xr:uid="{D0B2F6BA-DD09-4F0D-A69F-43194D406B55}"/>
    <cellStyle name="Standard 2 3 4 2 4 5 3" xfId="6114" xr:uid="{28FF7519-6353-4A97-8561-B67BB064B523}"/>
    <cellStyle name="Standard 2 3 4 2 4 6" xfId="1312" xr:uid="{EBE35EE1-BC93-429B-88D3-E1E1D26748FE}"/>
    <cellStyle name="Standard 2 3 4 2 4 6 2" xfId="3809" xr:uid="{D2064831-EA02-4355-8D55-6B534576F4C9}"/>
    <cellStyle name="Standard 2 3 4 2 4 6 2 2" xfId="8802" xr:uid="{DEB896A6-2996-43EC-A854-4F65700A9AA9}"/>
    <cellStyle name="Standard 2 3 4 2 4 6 3" xfId="6306" xr:uid="{065B9AE8-05A6-46FB-9FCC-002BA6F1E065}"/>
    <cellStyle name="Standard 2 3 4 2 4 7" xfId="2272" xr:uid="{4D046287-2046-4253-9923-8C986C3F44E4}"/>
    <cellStyle name="Standard 2 3 4 2 4 7 2" xfId="4769" xr:uid="{56509218-1984-45BB-B285-FC4DFBD8E1C3}"/>
    <cellStyle name="Standard 2 3 4 2 4 7 2 2" xfId="9762" xr:uid="{90EFE5EC-6DCE-4420-9F75-103DCEAEABF0}"/>
    <cellStyle name="Standard 2 3 4 2 4 7 3" xfId="7266" xr:uid="{3F3F1719-F3F9-4FBF-B0A9-E53DBCC57AD3}"/>
    <cellStyle name="Standard 2 3 4 2 4 8" xfId="2657" xr:uid="{C467767F-3543-44A8-AB80-E7DC9B0E62EC}"/>
    <cellStyle name="Standard 2 3 4 2 4 8 2" xfId="7650" xr:uid="{58D65C26-0608-44E4-BF20-67CF45ED1A7E}"/>
    <cellStyle name="Standard 2 3 4 2 4 9" xfId="5154" xr:uid="{0F365E8A-D2B0-4A32-8E17-044343222C79}"/>
    <cellStyle name="Standard 2 3 4 2 5" xfId="188" xr:uid="{00000000-0005-0000-0000-000012000000}"/>
    <cellStyle name="Standard 2 3 4 2 5 2" xfId="384" xr:uid="{00000000-0005-0000-0000-000055000000}"/>
    <cellStyle name="Standard 2 3 4 2 5 2 2" xfId="960" xr:uid="{A3BE1896-72CA-40CD-BBA0-89DEA5BD6B1D}"/>
    <cellStyle name="Standard 2 3 4 2 5 2 2 2" xfId="2112" xr:uid="{69AD2074-2304-4FAD-8801-9C857A762C02}"/>
    <cellStyle name="Standard 2 3 4 2 5 2 2 2 2" xfId="4609" xr:uid="{34432B02-9F31-404B-AB5E-6D39C7B9751B}"/>
    <cellStyle name="Standard 2 3 4 2 5 2 2 2 2 2" xfId="9602" xr:uid="{AAC06663-4879-4642-A596-CC3FF3BA7C56}"/>
    <cellStyle name="Standard 2 3 4 2 5 2 2 2 3" xfId="7106" xr:uid="{2D9AF712-0B63-46A0-B938-9BB0A638A24A}"/>
    <cellStyle name="Standard 2 3 4 2 5 2 2 3" xfId="3457" xr:uid="{20FEDF46-05D0-406D-ACAD-008D66D672FA}"/>
    <cellStyle name="Standard 2 3 4 2 5 2 2 3 2" xfId="8450" xr:uid="{0B89CE7D-B0CD-4163-AD96-185B18C21C77}"/>
    <cellStyle name="Standard 2 3 4 2 5 2 2 4" xfId="5954" xr:uid="{6C938D0B-5FF2-4AF6-8F57-2640BF132557}"/>
    <cellStyle name="Standard 2 3 4 2 5 2 3" xfId="1536" xr:uid="{156B7E1F-936A-40EA-A5FB-87385FFB428C}"/>
    <cellStyle name="Standard 2 3 4 2 5 2 3 2" xfId="4033" xr:uid="{F032A29E-3C0A-4CA4-BEAF-08C2350F5ABD}"/>
    <cellStyle name="Standard 2 3 4 2 5 2 3 2 2" xfId="9026" xr:uid="{1A24F8BE-FCDE-4CFA-B18D-9BE160564C49}"/>
    <cellStyle name="Standard 2 3 4 2 5 2 3 3" xfId="6530" xr:uid="{95531E16-618B-40ED-AF43-5CB139B89C90}"/>
    <cellStyle name="Standard 2 3 4 2 5 2 4" xfId="2496" xr:uid="{40C187D4-D3B4-40E6-991D-BAC180BC7ACC}"/>
    <cellStyle name="Standard 2 3 4 2 5 2 4 2" xfId="4993" xr:uid="{CC911F35-94A1-4177-B777-35F9B29678F6}"/>
    <cellStyle name="Standard 2 3 4 2 5 2 4 2 2" xfId="9986" xr:uid="{4D5F3B32-C542-4AE9-9033-02B30CE4C27B}"/>
    <cellStyle name="Standard 2 3 4 2 5 2 4 3" xfId="7490" xr:uid="{4489D4B2-D06D-446A-97CB-B5ABE3E46E13}"/>
    <cellStyle name="Standard 2 3 4 2 5 2 5" xfId="2881" xr:uid="{0D8878C5-6ACF-4635-A725-225A3D52A0BE}"/>
    <cellStyle name="Standard 2 3 4 2 5 2 5 2" xfId="7874" xr:uid="{608908DB-6FCB-4A0E-8D53-3452EE824561}"/>
    <cellStyle name="Standard 2 3 4 2 5 2 6" xfId="5378" xr:uid="{AA62B81C-7970-4275-81B4-597C1CCE3E34}"/>
    <cellStyle name="Standard 2 3 4 2 5 3" xfId="576" xr:uid="{203CC6EC-B601-4249-8664-8149BD99A6CB}"/>
    <cellStyle name="Standard 2 3 4 2 5 3 2" xfId="1728" xr:uid="{B86FE913-5469-45E7-BFBB-05F4664151E2}"/>
    <cellStyle name="Standard 2 3 4 2 5 3 2 2" xfId="4225" xr:uid="{44BB9774-37DD-44B0-BC68-85366ABEC268}"/>
    <cellStyle name="Standard 2 3 4 2 5 3 2 2 2" xfId="9218" xr:uid="{0D05ECCF-092F-4571-A1A3-BBA6BB0C04A0}"/>
    <cellStyle name="Standard 2 3 4 2 5 3 2 3" xfId="6722" xr:uid="{37E675B7-AFE2-456C-8A98-CDC1F4FA27B9}"/>
    <cellStyle name="Standard 2 3 4 2 5 3 3" xfId="3073" xr:uid="{49C949BD-2AB3-4A65-800C-E06C8BA63AD7}"/>
    <cellStyle name="Standard 2 3 4 2 5 3 3 2" xfId="8066" xr:uid="{331E69CD-323C-4A48-AB84-58B44E99E1FE}"/>
    <cellStyle name="Standard 2 3 4 2 5 3 4" xfId="5570" xr:uid="{43EA766D-B90D-46BD-B35E-1A194434377F}"/>
    <cellStyle name="Standard 2 3 4 2 5 4" xfId="768" xr:uid="{EEF7B801-0EDF-4DFC-8D4E-A7E504A152EC}"/>
    <cellStyle name="Standard 2 3 4 2 5 4 2" xfId="1920" xr:uid="{E9FA1127-C826-435E-9FF9-C50CC528FBC0}"/>
    <cellStyle name="Standard 2 3 4 2 5 4 2 2" xfId="4417" xr:uid="{995D4C16-1CB6-429E-ABC7-6E21ECF54004}"/>
    <cellStyle name="Standard 2 3 4 2 5 4 2 2 2" xfId="9410" xr:uid="{4125DB0F-A4AF-46A7-AF5C-512F8DD634EB}"/>
    <cellStyle name="Standard 2 3 4 2 5 4 2 3" xfId="6914" xr:uid="{6DABC956-810F-453C-AF4A-D9E6BC875FC6}"/>
    <cellStyle name="Standard 2 3 4 2 5 4 3" xfId="3265" xr:uid="{78CA7D53-6C27-4C66-80A2-C0A37B4EFF3F}"/>
    <cellStyle name="Standard 2 3 4 2 5 4 3 2" xfId="8258" xr:uid="{229672D1-569A-4368-921C-D6AAC9873FC0}"/>
    <cellStyle name="Standard 2 3 4 2 5 4 4" xfId="5762" xr:uid="{C0D1321B-C6E9-4534-87E3-E98C86177EF2}"/>
    <cellStyle name="Standard 2 3 4 2 5 5" xfId="1152" xr:uid="{CAC88743-C6D2-4380-8691-A266284857F9}"/>
    <cellStyle name="Standard 2 3 4 2 5 5 2" xfId="3649" xr:uid="{30BB4E98-1998-4188-A945-0C3584097C3C}"/>
    <cellStyle name="Standard 2 3 4 2 5 5 2 2" xfId="8642" xr:uid="{A6034D67-D6B1-48E8-89F0-C6127261C07B}"/>
    <cellStyle name="Standard 2 3 4 2 5 5 3" xfId="6146" xr:uid="{E4770CC3-88C6-4F84-801F-81FD9E3DBBA1}"/>
    <cellStyle name="Standard 2 3 4 2 5 6" xfId="1344" xr:uid="{1CB529EB-C3D2-4960-92ED-A9B4EE668A30}"/>
    <cellStyle name="Standard 2 3 4 2 5 6 2" xfId="3841" xr:uid="{1193A9DA-6133-4DEF-9983-6A882899CF66}"/>
    <cellStyle name="Standard 2 3 4 2 5 6 2 2" xfId="8834" xr:uid="{76D91090-62BD-4761-8C01-693A877EA4C5}"/>
    <cellStyle name="Standard 2 3 4 2 5 6 3" xfId="6338" xr:uid="{E21CFC0B-D579-4CDC-B121-40AD8E479897}"/>
    <cellStyle name="Standard 2 3 4 2 5 7" xfId="2304" xr:uid="{C1BA57D4-E787-4FA5-B9CD-95728C65265B}"/>
    <cellStyle name="Standard 2 3 4 2 5 7 2" xfId="4801" xr:uid="{F948F51E-3EF7-461A-B688-2B065D03C600}"/>
    <cellStyle name="Standard 2 3 4 2 5 7 2 2" xfId="9794" xr:uid="{3F67645D-052E-48BF-B1DD-6588EAD126EA}"/>
    <cellStyle name="Standard 2 3 4 2 5 7 3" xfId="7298" xr:uid="{6133DB1F-A234-43F8-A64E-F0CD7E01DAB0}"/>
    <cellStyle name="Standard 2 3 4 2 5 8" xfId="2689" xr:uid="{93E5088E-045F-42D1-8555-7E2A6DF87262}"/>
    <cellStyle name="Standard 2 3 4 2 5 8 2" xfId="7682" xr:uid="{9EDB72DD-9D4C-4D52-9E03-5B7B18656C33}"/>
    <cellStyle name="Standard 2 3 4 2 5 9" xfId="5186" xr:uid="{F806747F-4C27-483E-9B3E-97A0D91F41CF}"/>
    <cellStyle name="Standard 2 3 4 2 6" xfId="352" xr:uid="{00000000-0005-0000-0000-000050000000}"/>
    <cellStyle name="Standard 2 3 4 2 6 2" xfId="800" xr:uid="{5A81D9DE-1452-4AC1-BC1C-0D4E24CF5369}"/>
    <cellStyle name="Standard 2 3 4 2 6 2 2" xfId="1952" xr:uid="{C008A54A-FEDE-42C9-8184-13F271315E3C}"/>
    <cellStyle name="Standard 2 3 4 2 6 2 2 2" xfId="4449" xr:uid="{2D3680AE-7ED8-48A2-8140-A4E35D97F4D2}"/>
    <cellStyle name="Standard 2 3 4 2 6 2 2 2 2" xfId="9442" xr:uid="{C2250DEF-7DE7-44C8-AA8F-536102E06236}"/>
    <cellStyle name="Standard 2 3 4 2 6 2 2 3" xfId="6946" xr:uid="{37AADFB5-486C-4B7A-9518-4C333B71440D}"/>
    <cellStyle name="Standard 2 3 4 2 6 2 3" xfId="3297" xr:uid="{18240A7D-8947-457A-BF9E-B6F5998D1DF2}"/>
    <cellStyle name="Standard 2 3 4 2 6 2 3 2" xfId="8290" xr:uid="{FFB65318-E2F4-479F-82E3-851CEBEA7449}"/>
    <cellStyle name="Standard 2 3 4 2 6 2 4" xfId="5794" xr:uid="{BDB9F0D9-F47C-4F79-9826-59777B52C4F6}"/>
    <cellStyle name="Standard 2 3 4 2 6 3" xfId="1376" xr:uid="{ABDEC72D-1B90-4120-81B5-5C60C7A77A1B}"/>
    <cellStyle name="Standard 2 3 4 2 6 3 2" xfId="3873" xr:uid="{8D1F2EBD-C4D9-4D0F-9D5B-D3CCC3FFB9E2}"/>
    <cellStyle name="Standard 2 3 4 2 6 3 2 2" xfId="8866" xr:uid="{7FEFC70A-AB57-45C7-BCF8-75AB1B55D516}"/>
    <cellStyle name="Standard 2 3 4 2 6 3 3" xfId="6370" xr:uid="{572ABBB2-5B28-4AC3-8BDA-B9FB3C2FE7AB}"/>
    <cellStyle name="Standard 2 3 4 2 6 4" xfId="2336" xr:uid="{17E7923B-3FE8-4CE9-B689-1BE54CE4A8D5}"/>
    <cellStyle name="Standard 2 3 4 2 6 4 2" xfId="4833" xr:uid="{93C70D94-6645-457D-A2F3-BF8910900825}"/>
    <cellStyle name="Standard 2 3 4 2 6 4 2 2" xfId="9826" xr:uid="{B4777387-AB0C-4DE6-A65F-03141226B7C6}"/>
    <cellStyle name="Standard 2 3 4 2 6 4 3" xfId="7330" xr:uid="{5140D49D-67DD-477D-A2C2-ABD51C93EE94}"/>
    <cellStyle name="Standard 2 3 4 2 6 5" xfId="2721" xr:uid="{844B7C34-D9D0-4CBD-8AC5-69CF93882EBA}"/>
    <cellStyle name="Standard 2 3 4 2 6 5 2" xfId="7714" xr:uid="{E1259231-DD59-4087-815A-32E5FD2CD3B9}"/>
    <cellStyle name="Standard 2 3 4 2 6 6" xfId="5218" xr:uid="{B9079E38-6E27-4E59-8767-8ED2B31E989D}"/>
    <cellStyle name="Standard 2 3 4 2 7" xfId="416" xr:uid="{16226E60-E0C5-4367-97A8-6A2BBAB67EB4}"/>
    <cellStyle name="Standard 2 3 4 2 7 2" xfId="1568" xr:uid="{7855D691-7056-488D-B1EB-4716CB716CB2}"/>
    <cellStyle name="Standard 2 3 4 2 7 2 2" xfId="4065" xr:uid="{077CE43B-992B-4B19-B8D7-3E5B157BA014}"/>
    <cellStyle name="Standard 2 3 4 2 7 2 2 2" xfId="9058" xr:uid="{026D22A7-262E-4369-ACE7-FABD130F244D}"/>
    <cellStyle name="Standard 2 3 4 2 7 2 3" xfId="6562" xr:uid="{D73491D7-342E-483B-BB55-96629198E90A}"/>
    <cellStyle name="Standard 2 3 4 2 7 3" xfId="2913" xr:uid="{CB8A8F2F-977D-481B-A741-FCBE7945E9B3}"/>
    <cellStyle name="Standard 2 3 4 2 7 3 2" xfId="7906" xr:uid="{F5306569-2B4E-4EAF-9D51-3903B52249DF}"/>
    <cellStyle name="Standard 2 3 4 2 7 4" xfId="5410" xr:uid="{ECF3DEAE-CAD2-4269-9C28-7CD1CD54ADC3}"/>
    <cellStyle name="Standard 2 3 4 2 8" xfId="608" xr:uid="{B71F487C-16EF-400B-9436-861C72945570}"/>
    <cellStyle name="Standard 2 3 4 2 8 2" xfId="1760" xr:uid="{968523CC-C498-4870-A117-5409C1160D59}"/>
    <cellStyle name="Standard 2 3 4 2 8 2 2" xfId="4257" xr:uid="{90726BDC-D471-441B-BA80-1B4CC76F0104}"/>
    <cellStyle name="Standard 2 3 4 2 8 2 2 2" xfId="9250" xr:uid="{C3D07F12-355E-478B-8296-834A144DEB01}"/>
    <cellStyle name="Standard 2 3 4 2 8 2 3" xfId="6754" xr:uid="{22DB442C-317C-4BC7-80D5-F39F86C14BC4}"/>
    <cellStyle name="Standard 2 3 4 2 8 3" xfId="3105" xr:uid="{ECB2BD87-7FF1-49D0-85B1-CC8237A56637}"/>
    <cellStyle name="Standard 2 3 4 2 8 3 2" xfId="8098" xr:uid="{AF8E13C6-6CD2-481C-A274-6FCF1851D8FC}"/>
    <cellStyle name="Standard 2 3 4 2 8 4" xfId="5602" xr:uid="{311055FE-C769-4B09-958E-DF1F26E12F32}"/>
    <cellStyle name="Standard 2 3 4 2 9" xfId="992" xr:uid="{3EB07C39-C002-45CE-A5DA-CA0554E3FFFB}"/>
    <cellStyle name="Standard 2 3 4 2 9 2" xfId="3489" xr:uid="{AD751A22-84DB-4174-A361-72CB4F7CFD65}"/>
    <cellStyle name="Standard 2 3 4 2 9 2 2" xfId="8482" xr:uid="{C97E3A80-33A3-4AAF-A61D-A3BAA688682C}"/>
    <cellStyle name="Standard 2 3 4 2 9 3" xfId="5986" xr:uid="{7CCE5BB4-31E6-4574-AF10-5B4CE181000B}"/>
    <cellStyle name="Standard 2 3 4 3" xfId="44" xr:uid="{00000000-0005-0000-0000-000011000000}"/>
    <cellStyle name="Standard 2 3 4 3 10" xfId="5042" xr:uid="{B073DBAC-EFA0-4B2B-B5AF-A05187E209F4}"/>
    <cellStyle name="Standard 2 3 4 3 2" xfId="108" xr:uid="{00000000-0005-0000-0000-000011000000}"/>
    <cellStyle name="Standard 2 3 4 3 2 2" xfId="270" xr:uid="{00000000-0005-0000-0000-000011000000}"/>
    <cellStyle name="Standard 2 3 4 3 2 2 2" xfId="880" xr:uid="{E6044769-F5AA-4ABA-AB06-6870BEC26C99}"/>
    <cellStyle name="Standard 2 3 4 3 2 2 2 2" xfId="2032" xr:uid="{87490497-1E02-4575-BEA9-F054E754CBE8}"/>
    <cellStyle name="Standard 2 3 4 3 2 2 2 2 2" xfId="4529" xr:uid="{BDDC009E-4950-4197-B492-13C6EFEBD98D}"/>
    <cellStyle name="Standard 2 3 4 3 2 2 2 2 2 2" xfId="9522" xr:uid="{A7C662FF-5AD9-4F6A-A95C-4B725C533FEC}"/>
    <cellStyle name="Standard 2 3 4 3 2 2 2 2 3" xfId="7026" xr:uid="{8932FECB-20E8-4233-8DF7-373BE4BB9AD9}"/>
    <cellStyle name="Standard 2 3 4 3 2 2 2 3" xfId="3377" xr:uid="{59B38644-3B6A-468B-8A51-F25EBD2F2732}"/>
    <cellStyle name="Standard 2 3 4 3 2 2 2 3 2" xfId="8370" xr:uid="{D92677D5-35F9-48FA-9995-6BA3EA20DF62}"/>
    <cellStyle name="Standard 2 3 4 3 2 2 2 4" xfId="5874" xr:uid="{EF227DB0-C22D-4A35-9FBC-85750D75D339}"/>
    <cellStyle name="Standard 2 3 4 3 2 2 3" xfId="1456" xr:uid="{5FE24C70-A6A5-4518-890C-C3DAE43F1798}"/>
    <cellStyle name="Standard 2 3 4 3 2 2 3 2" xfId="3953" xr:uid="{DD6E9EC1-0AD2-4390-89DD-3190BF0BF609}"/>
    <cellStyle name="Standard 2 3 4 3 2 2 3 2 2" xfId="8946" xr:uid="{E200C5A3-06CB-4C0B-A10B-D632DB8CD68A}"/>
    <cellStyle name="Standard 2 3 4 3 2 2 3 3" xfId="6450" xr:uid="{F9D446AA-3402-4062-98C6-5C2707E7A9B6}"/>
    <cellStyle name="Standard 2 3 4 3 2 2 4" xfId="2416" xr:uid="{D0D646ED-F818-4157-8F32-0BDAB92031F4}"/>
    <cellStyle name="Standard 2 3 4 3 2 2 4 2" xfId="4913" xr:uid="{3B578915-15C3-4998-8B26-42365A41E44B}"/>
    <cellStyle name="Standard 2 3 4 3 2 2 4 2 2" xfId="9906" xr:uid="{E5B5AC8B-D748-4642-9436-B4CB82AC5E89}"/>
    <cellStyle name="Standard 2 3 4 3 2 2 4 3" xfId="7410" xr:uid="{3965B69B-D169-46D0-AF12-EC2C4CB3AF2F}"/>
    <cellStyle name="Standard 2 3 4 3 2 2 5" xfId="2801" xr:uid="{67EEFA94-A0E0-4B5E-A541-FEB78AD372D4}"/>
    <cellStyle name="Standard 2 3 4 3 2 2 5 2" xfId="7794" xr:uid="{2B4DAF5C-3C23-48AD-83D8-1D61C4E2977D}"/>
    <cellStyle name="Standard 2 3 4 3 2 2 6" xfId="5298" xr:uid="{9A5997E3-7ABD-4417-B0C4-59FD4D6B1BEA}"/>
    <cellStyle name="Standard 2 3 4 3 2 3" xfId="496" xr:uid="{F623854E-F14C-4E1D-835B-2834E312935D}"/>
    <cellStyle name="Standard 2 3 4 3 2 3 2" xfId="1648" xr:uid="{4CB16585-0A84-4113-936C-5DAC0F8BC893}"/>
    <cellStyle name="Standard 2 3 4 3 2 3 2 2" xfId="4145" xr:uid="{68659B1D-ED95-4C43-91C0-80661590AFDB}"/>
    <cellStyle name="Standard 2 3 4 3 2 3 2 2 2" xfId="9138" xr:uid="{203E25DE-05AC-4568-B7D5-A7BF0F8BD36C}"/>
    <cellStyle name="Standard 2 3 4 3 2 3 2 3" xfId="6642" xr:uid="{1729EC06-647E-4826-88BF-5F12B5E7C06D}"/>
    <cellStyle name="Standard 2 3 4 3 2 3 3" xfId="2993" xr:uid="{2760FAF2-D577-4B74-9E59-F7165E199EB9}"/>
    <cellStyle name="Standard 2 3 4 3 2 3 3 2" xfId="7986" xr:uid="{7136D89A-2CC5-4309-A30D-DC16EBFCA83C}"/>
    <cellStyle name="Standard 2 3 4 3 2 3 4" xfId="5490" xr:uid="{1C3957CC-2CFC-4605-87A0-A6520BE3E768}"/>
    <cellStyle name="Standard 2 3 4 3 2 4" xfId="688" xr:uid="{D11A150F-569E-4C3C-8E0A-D3F60332DB5D}"/>
    <cellStyle name="Standard 2 3 4 3 2 4 2" xfId="1840" xr:uid="{1A1B878E-C8DE-44D4-91AD-DB132AD8B54B}"/>
    <cellStyle name="Standard 2 3 4 3 2 4 2 2" xfId="4337" xr:uid="{8A855B1C-C91E-42C6-A1DA-0EAD7F30BDEA}"/>
    <cellStyle name="Standard 2 3 4 3 2 4 2 2 2" xfId="9330" xr:uid="{8EC4BEF9-3664-45F0-B0CA-3F19B7FA27EA}"/>
    <cellStyle name="Standard 2 3 4 3 2 4 2 3" xfId="6834" xr:uid="{30650C4D-2D30-434F-B84F-88FA873651EA}"/>
    <cellStyle name="Standard 2 3 4 3 2 4 3" xfId="3185" xr:uid="{421888FD-6473-47FA-B320-4A76ED52CA47}"/>
    <cellStyle name="Standard 2 3 4 3 2 4 3 2" xfId="8178" xr:uid="{BB516E55-186C-48A1-AD99-DB8CD33F9698}"/>
    <cellStyle name="Standard 2 3 4 3 2 4 4" xfId="5682" xr:uid="{C659152E-CE47-46D7-81F4-6512ABBE422C}"/>
    <cellStyle name="Standard 2 3 4 3 2 5" xfId="1072" xr:uid="{5097F380-CCE4-49FA-B482-7754BBCFE0E3}"/>
    <cellStyle name="Standard 2 3 4 3 2 5 2" xfId="3569" xr:uid="{32AD5EF9-3A8C-464A-BDE4-8610F37EA685}"/>
    <cellStyle name="Standard 2 3 4 3 2 5 2 2" xfId="8562" xr:uid="{9173DCD9-20DE-4617-BF08-D230BEF9B90D}"/>
    <cellStyle name="Standard 2 3 4 3 2 5 3" xfId="6066" xr:uid="{99F54D9C-C86F-4070-BF28-267920EBAED9}"/>
    <cellStyle name="Standard 2 3 4 3 2 6" xfId="1264" xr:uid="{FC87938A-1099-4E5F-87E0-6B286B4DF955}"/>
    <cellStyle name="Standard 2 3 4 3 2 6 2" xfId="3761" xr:uid="{2E36B992-6D8E-4931-A660-1A9A5CD07A80}"/>
    <cellStyle name="Standard 2 3 4 3 2 6 2 2" xfId="8754" xr:uid="{6AD86B6E-34EC-474F-8CC8-CBDE96AE351F}"/>
    <cellStyle name="Standard 2 3 4 3 2 6 3" xfId="6258" xr:uid="{8F3DEDA4-C98D-40D5-ADFD-21C39B5DD137}"/>
    <cellStyle name="Standard 2 3 4 3 2 7" xfId="2224" xr:uid="{12D301F6-B60A-4CE9-91B4-8396E34057D9}"/>
    <cellStyle name="Standard 2 3 4 3 2 7 2" xfId="4721" xr:uid="{8E268B11-F9D4-43C1-9034-8F0C49A03E0C}"/>
    <cellStyle name="Standard 2 3 4 3 2 7 2 2" xfId="9714" xr:uid="{C1182EA1-C231-4A0D-A1A4-49D734265495}"/>
    <cellStyle name="Standard 2 3 4 3 2 7 3" xfId="7218" xr:uid="{59129EC4-4A73-4EDF-BD4E-71E476D8B4BE}"/>
    <cellStyle name="Standard 2 3 4 3 2 8" xfId="2609" xr:uid="{B199995B-9636-4BEA-A3E8-2A05E68569C5}"/>
    <cellStyle name="Standard 2 3 4 3 2 8 2" xfId="7602" xr:uid="{F28AAF80-5F26-417D-81B7-F3C052877E05}"/>
    <cellStyle name="Standard 2 3 4 3 2 9" xfId="5106" xr:uid="{EC312C24-A93D-432C-AA21-04ACE4A52A32}"/>
    <cellStyle name="Standard 2 3 4 3 3" xfId="206" xr:uid="{00000000-0005-0000-0000-000011000000}"/>
    <cellStyle name="Standard 2 3 4 3 3 2" xfId="816" xr:uid="{0C06322B-74ED-4C72-A2B8-AF6C5E41550B}"/>
    <cellStyle name="Standard 2 3 4 3 3 2 2" xfId="1968" xr:uid="{33405AC4-873B-48BF-8204-2EEF7A67D7F2}"/>
    <cellStyle name="Standard 2 3 4 3 3 2 2 2" xfId="4465" xr:uid="{490EABAD-565D-4195-9BB7-8645C9D43A36}"/>
    <cellStyle name="Standard 2 3 4 3 3 2 2 2 2" xfId="9458" xr:uid="{160FAD06-C183-4B7A-890E-E494C6F72880}"/>
    <cellStyle name="Standard 2 3 4 3 3 2 2 3" xfId="6962" xr:uid="{ABD86D04-720E-489E-A55A-178A59684EB6}"/>
    <cellStyle name="Standard 2 3 4 3 3 2 3" xfId="3313" xr:uid="{709617C7-E95F-4A94-BB2B-246B963E3EF9}"/>
    <cellStyle name="Standard 2 3 4 3 3 2 3 2" xfId="8306" xr:uid="{91D1FD49-57FF-4E04-AC70-CD4DD2D27990}"/>
    <cellStyle name="Standard 2 3 4 3 3 2 4" xfId="5810" xr:uid="{D89AE7BB-7C64-4290-A357-16240FCDFB74}"/>
    <cellStyle name="Standard 2 3 4 3 3 3" xfId="1392" xr:uid="{699F60CD-EDF0-4551-B66C-B00B6A784EB0}"/>
    <cellStyle name="Standard 2 3 4 3 3 3 2" xfId="3889" xr:uid="{97329668-82AC-42C1-A5EF-E0258CA120A7}"/>
    <cellStyle name="Standard 2 3 4 3 3 3 2 2" xfId="8882" xr:uid="{D0F8E53E-DCA7-40EB-9485-9829A9CFB5CB}"/>
    <cellStyle name="Standard 2 3 4 3 3 3 3" xfId="6386" xr:uid="{1050F185-5A48-4FFD-9B21-E7C24D489A16}"/>
    <cellStyle name="Standard 2 3 4 3 3 4" xfId="2352" xr:uid="{2BEB3AE6-E0FB-4E0F-B10A-11DFC0D07535}"/>
    <cellStyle name="Standard 2 3 4 3 3 4 2" xfId="4849" xr:uid="{7C9356A4-A630-40A8-9984-6A6546672690}"/>
    <cellStyle name="Standard 2 3 4 3 3 4 2 2" xfId="9842" xr:uid="{9CB0718D-1095-4439-AA5B-B7D38FE4266B}"/>
    <cellStyle name="Standard 2 3 4 3 3 4 3" xfId="7346" xr:uid="{CF1F3D6C-0DD2-405C-A45C-22B8F56C68CC}"/>
    <cellStyle name="Standard 2 3 4 3 3 5" xfId="2737" xr:uid="{8764BE37-2EEB-46AC-A3CE-299C1F7A0AC6}"/>
    <cellStyle name="Standard 2 3 4 3 3 5 2" xfId="7730" xr:uid="{C7AC16D5-B8FE-4A00-86F5-A73DC09D9276}"/>
    <cellStyle name="Standard 2 3 4 3 3 6" xfId="5234" xr:uid="{A277E742-2184-46EF-A104-B7643FB71E53}"/>
    <cellStyle name="Standard 2 3 4 3 4" xfId="432" xr:uid="{0E70344B-4C28-47BA-8EC0-8A723A88B2A5}"/>
    <cellStyle name="Standard 2 3 4 3 4 2" xfId="1584" xr:uid="{6C8028D6-E9AB-40CE-80A4-6E740298028A}"/>
    <cellStyle name="Standard 2 3 4 3 4 2 2" xfId="4081" xr:uid="{E5101C9F-9BB8-448F-A790-E979327418FF}"/>
    <cellStyle name="Standard 2 3 4 3 4 2 2 2" xfId="9074" xr:uid="{4A1294CB-E806-4261-970B-231C4F88FD9C}"/>
    <cellStyle name="Standard 2 3 4 3 4 2 3" xfId="6578" xr:uid="{C8E389D2-6F22-46CD-A642-B72C5B0C128B}"/>
    <cellStyle name="Standard 2 3 4 3 4 3" xfId="2929" xr:uid="{B4ED8256-9E4F-4718-A9FA-C14589C84BC9}"/>
    <cellStyle name="Standard 2 3 4 3 4 3 2" xfId="7922" xr:uid="{F1C507A4-F22A-4E85-B31F-32C234365EE4}"/>
    <cellStyle name="Standard 2 3 4 3 4 4" xfId="5426" xr:uid="{E443C10A-6F10-4A95-89B3-303BC9835A92}"/>
    <cellStyle name="Standard 2 3 4 3 5" xfId="624" xr:uid="{67F2BEE1-4BEE-47C5-9D5A-866137E18B10}"/>
    <cellStyle name="Standard 2 3 4 3 5 2" xfId="1776" xr:uid="{3980DA52-D67F-42E8-9608-CC8AC4C317A4}"/>
    <cellStyle name="Standard 2 3 4 3 5 2 2" xfId="4273" xr:uid="{5E5EA035-16F8-49A1-8CF2-F0F884FA511F}"/>
    <cellStyle name="Standard 2 3 4 3 5 2 2 2" xfId="9266" xr:uid="{505FBFB0-B23F-445A-9EF2-615E503F1A29}"/>
    <cellStyle name="Standard 2 3 4 3 5 2 3" xfId="6770" xr:uid="{B831C8B2-5E69-49E7-9BDA-925D37CAF03F}"/>
    <cellStyle name="Standard 2 3 4 3 5 3" xfId="3121" xr:uid="{892D089E-940F-4360-80DF-A87298AF93B0}"/>
    <cellStyle name="Standard 2 3 4 3 5 3 2" xfId="8114" xr:uid="{69E92902-9F8D-4D7A-A57C-090AED1441C9}"/>
    <cellStyle name="Standard 2 3 4 3 5 4" xfId="5618" xr:uid="{CF652EF9-3D4D-4255-A0E0-96EB42C0703D}"/>
    <cellStyle name="Standard 2 3 4 3 6" xfId="1008" xr:uid="{6D605E88-2D3B-402C-AF72-C3849B452E82}"/>
    <cellStyle name="Standard 2 3 4 3 6 2" xfId="3505" xr:uid="{B4216F9C-19D1-464E-A40B-0F1AD743EE7B}"/>
    <cellStyle name="Standard 2 3 4 3 6 2 2" xfId="8498" xr:uid="{51D3FE7E-8F2B-4079-8C9A-D1071EBC2177}"/>
    <cellStyle name="Standard 2 3 4 3 6 3" xfId="6002" xr:uid="{8C4025AC-D31F-4F74-B5DE-053DBABC6380}"/>
    <cellStyle name="Standard 2 3 4 3 7" xfId="1200" xr:uid="{4ADCB623-950E-4184-81F3-9806367C5A5F}"/>
    <cellStyle name="Standard 2 3 4 3 7 2" xfId="3697" xr:uid="{5BCC189C-218F-4ACD-8B5D-B848B9021E80}"/>
    <cellStyle name="Standard 2 3 4 3 7 2 2" xfId="8690" xr:uid="{35C18442-B889-4067-B887-FA3B33C44537}"/>
    <cellStyle name="Standard 2 3 4 3 7 3" xfId="6194" xr:uid="{E5297BC4-1F22-4E06-AA05-151EDEE76101}"/>
    <cellStyle name="Standard 2 3 4 3 8" xfId="2160" xr:uid="{3D865E55-DD6C-4B1C-AF08-5C239E8BC587}"/>
    <cellStyle name="Standard 2 3 4 3 8 2" xfId="4657" xr:uid="{A3DEE2B9-FED3-4104-9624-E305BAEF50A2}"/>
    <cellStyle name="Standard 2 3 4 3 8 2 2" xfId="9650" xr:uid="{D1CFFD4C-EBE1-453A-9C21-08EDF85D3AE4}"/>
    <cellStyle name="Standard 2 3 4 3 8 3" xfId="7154" xr:uid="{6264C364-E9C6-46F9-BF1E-DFCCA5B8A577}"/>
    <cellStyle name="Standard 2 3 4 3 9" xfId="2545" xr:uid="{CFEBB142-CE04-4ED7-9C14-3A9D41E4BD97}"/>
    <cellStyle name="Standard 2 3 4 3 9 2" xfId="7538" xr:uid="{CEEA6DBF-27E7-42C2-A975-F894D2B86E53}"/>
    <cellStyle name="Standard 2 3 4 4" xfId="76" xr:uid="{00000000-0005-0000-0000-000011000000}"/>
    <cellStyle name="Standard 2 3 4 4 2" xfId="238" xr:uid="{00000000-0005-0000-0000-000011000000}"/>
    <cellStyle name="Standard 2 3 4 4 2 2" xfId="848" xr:uid="{7630CD15-F56F-438A-93B8-38813B5D5120}"/>
    <cellStyle name="Standard 2 3 4 4 2 2 2" xfId="2000" xr:uid="{EDD0CB5E-A2D3-4712-95FD-2264F0512D5A}"/>
    <cellStyle name="Standard 2 3 4 4 2 2 2 2" xfId="4497" xr:uid="{96172CE5-1A7C-4C6F-8157-519CAA3C5492}"/>
    <cellStyle name="Standard 2 3 4 4 2 2 2 2 2" xfId="9490" xr:uid="{E77DADC4-682B-4314-AA1C-880FE6F3D111}"/>
    <cellStyle name="Standard 2 3 4 4 2 2 2 3" xfId="6994" xr:uid="{D99515AF-6598-459E-AE19-8C3674FB13F1}"/>
    <cellStyle name="Standard 2 3 4 4 2 2 3" xfId="3345" xr:uid="{BC221B9F-9206-4BA1-8825-9419A945BCB2}"/>
    <cellStyle name="Standard 2 3 4 4 2 2 3 2" xfId="8338" xr:uid="{506B000D-727B-468D-BDDD-F9D0C6DD91BC}"/>
    <cellStyle name="Standard 2 3 4 4 2 2 4" xfId="5842" xr:uid="{A50BA1BB-169B-4162-8A6A-7E16BFF22F27}"/>
    <cellStyle name="Standard 2 3 4 4 2 3" xfId="1424" xr:uid="{79816AA9-8D0F-487A-B276-1E54386B0D20}"/>
    <cellStyle name="Standard 2 3 4 4 2 3 2" xfId="3921" xr:uid="{E48ECF3E-338F-4BC9-9CF9-B14A4EF685EA}"/>
    <cellStyle name="Standard 2 3 4 4 2 3 2 2" xfId="8914" xr:uid="{50ADB8A3-CF05-4C86-980D-8EB2B0B47984}"/>
    <cellStyle name="Standard 2 3 4 4 2 3 3" xfId="6418" xr:uid="{8E0D3E3B-C4F0-4132-9700-2BF1C0A0AFE9}"/>
    <cellStyle name="Standard 2 3 4 4 2 4" xfId="2384" xr:uid="{B9493FCC-0D36-4858-A283-993D37CE45DA}"/>
    <cellStyle name="Standard 2 3 4 4 2 4 2" xfId="4881" xr:uid="{6EC3BB01-F20A-471D-BBC5-DD6A1B50B98E}"/>
    <cellStyle name="Standard 2 3 4 4 2 4 2 2" xfId="9874" xr:uid="{2F5D5F83-9867-4467-9D20-9474997A99EF}"/>
    <cellStyle name="Standard 2 3 4 4 2 4 3" xfId="7378" xr:uid="{BA4AAD07-E2A3-4BC8-B63E-A5B469F59250}"/>
    <cellStyle name="Standard 2 3 4 4 2 5" xfId="2769" xr:uid="{B6279A37-D389-4C08-A591-DAAAD2CFD915}"/>
    <cellStyle name="Standard 2 3 4 4 2 5 2" xfId="7762" xr:uid="{E7891690-D2AA-4AF7-AF98-F27D7608B386}"/>
    <cellStyle name="Standard 2 3 4 4 2 6" xfId="5266" xr:uid="{9BF0AE2B-1EC9-46E5-8F60-9BB3B6FA9F97}"/>
    <cellStyle name="Standard 2 3 4 4 3" xfId="464" xr:uid="{530C3F88-A5BA-4DC9-9425-FF749ED83D7F}"/>
    <cellStyle name="Standard 2 3 4 4 3 2" xfId="1616" xr:uid="{CC8548A9-0615-48DA-A765-175EA9348038}"/>
    <cellStyle name="Standard 2 3 4 4 3 2 2" xfId="4113" xr:uid="{AC3F66F3-5443-437C-B021-DA057C0B0DDB}"/>
    <cellStyle name="Standard 2 3 4 4 3 2 2 2" xfId="9106" xr:uid="{57ECEF95-973C-4E12-ABFD-520C24D887DF}"/>
    <cellStyle name="Standard 2 3 4 4 3 2 3" xfId="6610" xr:uid="{BF613E20-0BB0-4356-ACCF-CBC8D87BE209}"/>
    <cellStyle name="Standard 2 3 4 4 3 3" xfId="2961" xr:uid="{C92B8D92-BF59-4A8F-A74A-B208F1F19BD2}"/>
    <cellStyle name="Standard 2 3 4 4 3 3 2" xfId="7954" xr:uid="{298BBB02-FBF9-46FC-A48B-9589A31BD1A8}"/>
    <cellStyle name="Standard 2 3 4 4 3 4" xfId="5458" xr:uid="{1C9EF9A6-9F9D-452B-BA22-DD1A92B805F5}"/>
    <cellStyle name="Standard 2 3 4 4 4" xfId="656" xr:uid="{327EF7BA-764F-44DA-8581-137CCF83AE65}"/>
    <cellStyle name="Standard 2 3 4 4 4 2" xfId="1808" xr:uid="{02BA143A-CD3B-4CE6-BB51-F289A0395929}"/>
    <cellStyle name="Standard 2 3 4 4 4 2 2" xfId="4305" xr:uid="{25C694FA-1E8B-4205-B7AF-F127AD016F73}"/>
    <cellStyle name="Standard 2 3 4 4 4 2 2 2" xfId="9298" xr:uid="{A255D429-AF25-4FD0-921F-2077371A4B72}"/>
    <cellStyle name="Standard 2 3 4 4 4 2 3" xfId="6802" xr:uid="{B816578C-FDBA-4E7C-88A9-010D77C851E1}"/>
    <cellStyle name="Standard 2 3 4 4 4 3" xfId="3153" xr:uid="{EAA948C7-4A98-4F1B-962E-52EF364DE07D}"/>
    <cellStyle name="Standard 2 3 4 4 4 3 2" xfId="8146" xr:uid="{E75435DD-A889-4935-8C52-01F2574DBF8A}"/>
    <cellStyle name="Standard 2 3 4 4 4 4" xfId="5650" xr:uid="{592B6C49-B729-4802-85EF-B24A1F432BCE}"/>
    <cellStyle name="Standard 2 3 4 4 5" xfId="1040" xr:uid="{C1C07DAD-E57A-4ACD-AF58-201E840DE612}"/>
    <cellStyle name="Standard 2 3 4 4 5 2" xfId="3537" xr:uid="{FC84302D-765E-4BD1-9E76-978B966B33E1}"/>
    <cellStyle name="Standard 2 3 4 4 5 2 2" xfId="8530" xr:uid="{BA700E31-7703-4834-A955-44FED035A7E0}"/>
    <cellStyle name="Standard 2 3 4 4 5 3" xfId="6034" xr:uid="{21E4B9E7-CFCD-45FE-85E2-EC4691738D07}"/>
    <cellStyle name="Standard 2 3 4 4 6" xfId="1232" xr:uid="{949BC94E-5185-4F7C-AED8-F02F64125A4D}"/>
    <cellStyle name="Standard 2 3 4 4 6 2" xfId="3729" xr:uid="{5B68F5CA-A06C-4647-BB3D-55628F9F7046}"/>
    <cellStyle name="Standard 2 3 4 4 6 2 2" xfId="8722" xr:uid="{05075879-CEAB-4BF9-BF8A-551886ED7B4E}"/>
    <cellStyle name="Standard 2 3 4 4 6 3" xfId="6226" xr:uid="{8B503A9B-A829-467D-95B5-1EE579AF3F00}"/>
    <cellStyle name="Standard 2 3 4 4 7" xfId="2192" xr:uid="{25F7A622-E8CE-47BA-AA9A-4C2B5F465144}"/>
    <cellStyle name="Standard 2 3 4 4 7 2" xfId="4689" xr:uid="{A4D60E58-1EC4-4BCA-BE64-8874339BB6C2}"/>
    <cellStyle name="Standard 2 3 4 4 7 2 2" xfId="9682" xr:uid="{9E457468-F2BE-4B5A-A556-36B5DA9FFCFA}"/>
    <cellStyle name="Standard 2 3 4 4 7 3" xfId="7186" xr:uid="{7960C377-4995-447A-AD8D-DC49C6B6C35B}"/>
    <cellStyle name="Standard 2 3 4 4 8" xfId="2577" xr:uid="{EC73C639-B2A0-4609-90D9-BE75C67765E5}"/>
    <cellStyle name="Standard 2 3 4 4 8 2" xfId="7570" xr:uid="{10DB1226-4D66-4079-99C8-A72179209E0F}"/>
    <cellStyle name="Standard 2 3 4 4 9" xfId="5074" xr:uid="{C209EBFE-3C97-49CA-8F3D-796E5CFEBD15}"/>
    <cellStyle name="Standard 2 3 4 5" xfId="140" xr:uid="{00000000-0005-0000-0000-000011000000}"/>
    <cellStyle name="Standard 2 3 4 5 2" xfId="302" xr:uid="{00000000-0005-0000-0000-000011000000}"/>
    <cellStyle name="Standard 2 3 4 5 2 2" xfId="912" xr:uid="{F0C5067B-F382-47B4-BE83-D2D4BA3A6B15}"/>
    <cellStyle name="Standard 2 3 4 5 2 2 2" xfId="2064" xr:uid="{6CC51FDB-BE91-4A64-ADA8-41EFDB859AFF}"/>
    <cellStyle name="Standard 2 3 4 5 2 2 2 2" xfId="4561" xr:uid="{10E37F2A-39B1-41BB-9470-B426678DB97C}"/>
    <cellStyle name="Standard 2 3 4 5 2 2 2 2 2" xfId="9554" xr:uid="{36B27C7B-BA71-4796-956F-905CF51C613B}"/>
    <cellStyle name="Standard 2 3 4 5 2 2 2 3" xfId="7058" xr:uid="{6C180EC5-3102-417A-B323-C37F6576180E}"/>
    <cellStyle name="Standard 2 3 4 5 2 2 3" xfId="3409" xr:uid="{4688EA00-3204-49EC-ABB2-3B6DE37C0827}"/>
    <cellStyle name="Standard 2 3 4 5 2 2 3 2" xfId="8402" xr:uid="{0A31AC26-BB4F-49D8-AA13-D52182F5A3B7}"/>
    <cellStyle name="Standard 2 3 4 5 2 2 4" xfId="5906" xr:uid="{8E8B9622-40E1-492F-B00C-19B6D5C82633}"/>
    <cellStyle name="Standard 2 3 4 5 2 3" xfId="1488" xr:uid="{95391E2D-DBA2-4E85-970F-44A797B40EED}"/>
    <cellStyle name="Standard 2 3 4 5 2 3 2" xfId="3985" xr:uid="{0BCD3A05-0EF5-451A-857D-A3C860B037D4}"/>
    <cellStyle name="Standard 2 3 4 5 2 3 2 2" xfId="8978" xr:uid="{864F9B54-D07F-4CD7-A96B-95CBC3510615}"/>
    <cellStyle name="Standard 2 3 4 5 2 3 3" xfId="6482" xr:uid="{0D5D7E33-2853-43A7-B82B-007AC4A87DA8}"/>
    <cellStyle name="Standard 2 3 4 5 2 4" xfId="2448" xr:uid="{CCF6DCCE-EECF-4F96-9706-4A44D60B45F1}"/>
    <cellStyle name="Standard 2 3 4 5 2 4 2" xfId="4945" xr:uid="{B831F8F3-472F-4BDC-94B2-DA7CCFDEB7FC}"/>
    <cellStyle name="Standard 2 3 4 5 2 4 2 2" xfId="9938" xr:uid="{B6FF3330-3A95-44F2-8E4E-278C57ACC19F}"/>
    <cellStyle name="Standard 2 3 4 5 2 4 3" xfId="7442" xr:uid="{F319781A-3A0F-4854-BCDB-75044CF7D5C4}"/>
    <cellStyle name="Standard 2 3 4 5 2 5" xfId="2833" xr:uid="{5F277F66-FF4F-46AD-8087-F23877D9BE44}"/>
    <cellStyle name="Standard 2 3 4 5 2 5 2" xfId="7826" xr:uid="{8D42E1B9-6CDC-43A9-9000-82E2C21F163E}"/>
    <cellStyle name="Standard 2 3 4 5 2 6" xfId="5330" xr:uid="{96ECA9FB-8D21-4344-8C8A-4C2822AC6583}"/>
    <cellStyle name="Standard 2 3 4 5 3" xfId="528" xr:uid="{7D2E70BD-A626-4990-BBF2-020B86F4632D}"/>
    <cellStyle name="Standard 2 3 4 5 3 2" xfId="1680" xr:uid="{128D4297-6E74-4FDE-9CA0-0EEBA5BCD277}"/>
    <cellStyle name="Standard 2 3 4 5 3 2 2" xfId="4177" xr:uid="{9C44BF1A-D24F-475E-B8B5-5A0B2359B11C}"/>
    <cellStyle name="Standard 2 3 4 5 3 2 2 2" xfId="9170" xr:uid="{1EF90110-B885-4E67-9B7B-6CCB25BE80D0}"/>
    <cellStyle name="Standard 2 3 4 5 3 2 3" xfId="6674" xr:uid="{E36CBFF2-F58A-4294-A246-07472E459ABA}"/>
    <cellStyle name="Standard 2 3 4 5 3 3" xfId="3025" xr:uid="{A3E0D239-BCBA-4347-941D-253A931A0845}"/>
    <cellStyle name="Standard 2 3 4 5 3 3 2" xfId="8018" xr:uid="{9202D948-9A78-4402-8496-1630B0C6DB9A}"/>
    <cellStyle name="Standard 2 3 4 5 3 4" xfId="5522" xr:uid="{6902CA7B-9DE4-4BF2-A79F-67CE555F6401}"/>
    <cellStyle name="Standard 2 3 4 5 4" xfId="720" xr:uid="{F56D0050-50BC-4A39-8990-F5A11CADA908}"/>
    <cellStyle name="Standard 2 3 4 5 4 2" xfId="1872" xr:uid="{FE7FAB1B-8088-485A-A1FB-74FA184DC710}"/>
    <cellStyle name="Standard 2 3 4 5 4 2 2" xfId="4369" xr:uid="{B157FB59-1E2D-4337-BF55-3709D788B31D}"/>
    <cellStyle name="Standard 2 3 4 5 4 2 2 2" xfId="9362" xr:uid="{85560104-B1B4-4324-A9AE-DA8A39D81F6F}"/>
    <cellStyle name="Standard 2 3 4 5 4 2 3" xfId="6866" xr:uid="{7410E1D3-8150-40E4-A40E-C14C2BFEAC73}"/>
    <cellStyle name="Standard 2 3 4 5 4 3" xfId="3217" xr:uid="{FC662CFD-A25A-4A58-877C-D48661FA63B0}"/>
    <cellStyle name="Standard 2 3 4 5 4 3 2" xfId="8210" xr:uid="{DDBCF85B-D11A-4FB4-9BA9-6E5E102329C9}"/>
    <cellStyle name="Standard 2 3 4 5 4 4" xfId="5714" xr:uid="{EACB3655-C59D-417E-90A5-29E114F9E879}"/>
    <cellStyle name="Standard 2 3 4 5 5" xfId="1104" xr:uid="{ECEDEA2F-0637-4810-8BBC-5B9C9BA0683C}"/>
    <cellStyle name="Standard 2 3 4 5 5 2" xfId="3601" xr:uid="{65312DD0-3E12-423B-9C7F-071752B0C2D2}"/>
    <cellStyle name="Standard 2 3 4 5 5 2 2" xfId="8594" xr:uid="{523B1352-FE56-45FC-BFEA-145C07A68031}"/>
    <cellStyle name="Standard 2 3 4 5 5 3" xfId="6098" xr:uid="{7DBEB2BA-8EBE-422C-8212-E6202B5FDD1E}"/>
    <cellStyle name="Standard 2 3 4 5 6" xfId="1296" xr:uid="{3E2C6030-19C8-4479-9662-4BB903A72723}"/>
    <cellStyle name="Standard 2 3 4 5 6 2" xfId="3793" xr:uid="{35CCFF89-3244-44D7-B485-2BCA5C711AA3}"/>
    <cellStyle name="Standard 2 3 4 5 6 2 2" xfId="8786" xr:uid="{DB57C3AE-829C-4D09-B956-8EAB296D12C3}"/>
    <cellStyle name="Standard 2 3 4 5 6 3" xfId="6290" xr:uid="{1BD7EA96-33AD-4B1B-80FE-7477D8D4849D}"/>
    <cellStyle name="Standard 2 3 4 5 7" xfId="2256" xr:uid="{0D331749-D4B8-4C57-BAB1-D55049ED25A4}"/>
    <cellStyle name="Standard 2 3 4 5 7 2" xfId="4753" xr:uid="{AB94B256-7E8F-44DC-8897-2E9C88091E1C}"/>
    <cellStyle name="Standard 2 3 4 5 7 2 2" xfId="9746" xr:uid="{FB47D4A1-EB43-4B2F-A55F-FB7DD6216B05}"/>
    <cellStyle name="Standard 2 3 4 5 7 3" xfId="7250" xr:uid="{B825F929-88AD-451B-9380-6E32921BAF68}"/>
    <cellStyle name="Standard 2 3 4 5 8" xfId="2641" xr:uid="{644BA194-5899-42AD-9C77-35FF4C513491}"/>
    <cellStyle name="Standard 2 3 4 5 8 2" xfId="7634" xr:uid="{304A32A4-3A94-4FDA-8635-F9416129FBEB}"/>
    <cellStyle name="Standard 2 3 4 5 9" xfId="5138" xr:uid="{0F232F13-C025-45FD-A69F-7C49D1A52ECF}"/>
    <cellStyle name="Standard 2 3 4 6" xfId="172" xr:uid="{00000000-0005-0000-0000-000011000000}"/>
    <cellStyle name="Standard 2 3 4 6 2" xfId="368" xr:uid="{00000000-0005-0000-0000-00005A000000}"/>
    <cellStyle name="Standard 2 3 4 6 2 2" xfId="944" xr:uid="{3A81D19D-2382-417E-A775-F87F039DDB21}"/>
    <cellStyle name="Standard 2 3 4 6 2 2 2" xfId="2096" xr:uid="{2D5096CA-F9DC-442F-98D4-09B40CF6B87B}"/>
    <cellStyle name="Standard 2 3 4 6 2 2 2 2" xfId="4593" xr:uid="{86E637DB-EA22-4CF5-8C20-05360A0D34B8}"/>
    <cellStyle name="Standard 2 3 4 6 2 2 2 2 2" xfId="9586" xr:uid="{FF6BC8EB-401D-403C-8358-49F962E6B39D}"/>
    <cellStyle name="Standard 2 3 4 6 2 2 2 3" xfId="7090" xr:uid="{8A287774-B7D9-4C29-95CB-11D2575DD1BA}"/>
    <cellStyle name="Standard 2 3 4 6 2 2 3" xfId="3441" xr:uid="{9323B627-7C7D-4F90-917D-25157E6C328D}"/>
    <cellStyle name="Standard 2 3 4 6 2 2 3 2" xfId="8434" xr:uid="{2BAD4F30-E505-4DD5-A64F-CDF8192B15CC}"/>
    <cellStyle name="Standard 2 3 4 6 2 2 4" xfId="5938" xr:uid="{B1488ADC-3DF6-45BC-851A-9C3DE83F1423}"/>
    <cellStyle name="Standard 2 3 4 6 2 3" xfId="1520" xr:uid="{60600377-5AE2-4D7F-9F8C-4125477DCF2B}"/>
    <cellStyle name="Standard 2 3 4 6 2 3 2" xfId="4017" xr:uid="{11D1B46E-5C02-4CD4-A93F-DC9263CF97AE}"/>
    <cellStyle name="Standard 2 3 4 6 2 3 2 2" xfId="9010" xr:uid="{9B325B53-E485-4F85-92CD-542F099DC904}"/>
    <cellStyle name="Standard 2 3 4 6 2 3 3" xfId="6514" xr:uid="{19F13928-90F5-4415-A717-CF137C98BF4D}"/>
    <cellStyle name="Standard 2 3 4 6 2 4" xfId="2480" xr:uid="{9D94FE9E-367D-4AC9-8605-76E479FECD2B}"/>
    <cellStyle name="Standard 2 3 4 6 2 4 2" xfId="4977" xr:uid="{7DF04EAE-5BAE-4B88-9B5B-F2B1CC476F7E}"/>
    <cellStyle name="Standard 2 3 4 6 2 4 2 2" xfId="9970" xr:uid="{9B9FB345-7D8F-463F-932F-390F7E463383}"/>
    <cellStyle name="Standard 2 3 4 6 2 4 3" xfId="7474" xr:uid="{7AE8EC2E-68CD-405E-AC0C-C8DDCF501D7F}"/>
    <cellStyle name="Standard 2 3 4 6 2 5" xfId="2865" xr:uid="{2B342A35-1582-40D1-98AD-6819646E23C0}"/>
    <cellStyle name="Standard 2 3 4 6 2 5 2" xfId="7858" xr:uid="{2A896815-7AD1-47A1-A627-F6459A45B270}"/>
    <cellStyle name="Standard 2 3 4 6 2 6" xfId="5362" xr:uid="{A6FA8125-CF09-4677-B88F-4EADDF85B3EF}"/>
    <cellStyle name="Standard 2 3 4 6 3" xfId="560" xr:uid="{7769A951-1266-4C72-8F72-2334E2D19EA6}"/>
    <cellStyle name="Standard 2 3 4 6 3 2" xfId="1712" xr:uid="{40DDF409-49C7-4FEE-B2C8-2D109FD7DB05}"/>
    <cellStyle name="Standard 2 3 4 6 3 2 2" xfId="4209" xr:uid="{D21A60B8-1CE4-49B3-AC17-4065AF8DA29F}"/>
    <cellStyle name="Standard 2 3 4 6 3 2 2 2" xfId="9202" xr:uid="{A077ACC7-1CAA-4B0A-AE45-98983DD5D8A3}"/>
    <cellStyle name="Standard 2 3 4 6 3 2 3" xfId="6706" xr:uid="{BD58DDDC-5B98-4134-8D3E-5DCA4431B375}"/>
    <cellStyle name="Standard 2 3 4 6 3 3" xfId="3057" xr:uid="{9659E481-3A30-4B8F-A34A-0207BAC072A2}"/>
    <cellStyle name="Standard 2 3 4 6 3 3 2" xfId="8050" xr:uid="{C86F69D2-AFAA-4047-9947-49C03B7EB4AA}"/>
    <cellStyle name="Standard 2 3 4 6 3 4" xfId="5554" xr:uid="{FA43FD13-AA6F-4437-AD48-462264D7042B}"/>
    <cellStyle name="Standard 2 3 4 6 4" xfId="752" xr:uid="{E86973A8-4B51-4792-83C3-10A69D927EE2}"/>
    <cellStyle name="Standard 2 3 4 6 4 2" xfId="1904" xr:uid="{81E97674-8661-49E5-8A29-9AB39ACC2637}"/>
    <cellStyle name="Standard 2 3 4 6 4 2 2" xfId="4401" xr:uid="{39D0ACF0-E4EF-4EF5-A73B-9CF0C271D0B5}"/>
    <cellStyle name="Standard 2 3 4 6 4 2 2 2" xfId="9394" xr:uid="{53E3219A-E75E-418E-95E8-8F6CFDFEE6B8}"/>
    <cellStyle name="Standard 2 3 4 6 4 2 3" xfId="6898" xr:uid="{8F0B0325-DE77-4B82-95EB-52D073BE755F}"/>
    <cellStyle name="Standard 2 3 4 6 4 3" xfId="3249" xr:uid="{5360ED1C-12EE-4C75-B428-0B49713A75B1}"/>
    <cellStyle name="Standard 2 3 4 6 4 3 2" xfId="8242" xr:uid="{A2615B71-A19B-4C43-8EAC-7C96A9DC5671}"/>
    <cellStyle name="Standard 2 3 4 6 4 4" xfId="5746" xr:uid="{28BE8D7D-C5ED-4767-BA23-1D5F1C46A0BE}"/>
    <cellStyle name="Standard 2 3 4 6 5" xfId="1136" xr:uid="{0B00586D-E3AD-4757-B0FD-643D3AA3FE62}"/>
    <cellStyle name="Standard 2 3 4 6 5 2" xfId="3633" xr:uid="{52878621-3F42-4A22-B861-7B50A2A16B60}"/>
    <cellStyle name="Standard 2 3 4 6 5 2 2" xfId="8626" xr:uid="{6D1CDEE6-656D-4967-9999-5A7D5D7C2927}"/>
    <cellStyle name="Standard 2 3 4 6 5 3" xfId="6130" xr:uid="{6A98F0F9-9244-4133-BCEB-FF26CC03339B}"/>
    <cellStyle name="Standard 2 3 4 6 6" xfId="1328" xr:uid="{078A5BC5-4661-49FA-B3EF-093BE3475A8C}"/>
    <cellStyle name="Standard 2 3 4 6 6 2" xfId="3825" xr:uid="{65D2CE3F-E4D7-46E6-B116-184B49D917EA}"/>
    <cellStyle name="Standard 2 3 4 6 6 2 2" xfId="8818" xr:uid="{DD58880A-F666-479A-A6E5-765EBD195F30}"/>
    <cellStyle name="Standard 2 3 4 6 6 3" xfId="6322" xr:uid="{A599B95E-9D25-480B-880D-4A309D1E54A9}"/>
    <cellStyle name="Standard 2 3 4 6 7" xfId="2288" xr:uid="{C7D697AC-E821-491D-A891-949EB0AADF7C}"/>
    <cellStyle name="Standard 2 3 4 6 7 2" xfId="4785" xr:uid="{6874EC4A-A306-445B-A33C-BAD8FDA65E16}"/>
    <cellStyle name="Standard 2 3 4 6 7 2 2" xfId="9778" xr:uid="{1CE25891-3DC9-4547-B732-832A38A199F7}"/>
    <cellStyle name="Standard 2 3 4 6 7 3" xfId="7282" xr:uid="{8CD9A679-31DD-44FC-A6F2-A3C13C57C320}"/>
    <cellStyle name="Standard 2 3 4 6 8" xfId="2673" xr:uid="{12454E46-101C-475C-89A0-466DFC76E6BC}"/>
    <cellStyle name="Standard 2 3 4 6 8 2" xfId="7666" xr:uid="{422DE535-75A2-4508-9C6C-D9605AE7A2BF}"/>
    <cellStyle name="Standard 2 3 4 6 9" xfId="5170" xr:uid="{82E143EC-7996-496C-AD62-029DF02B20F6}"/>
    <cellStyle name="Standard 2 3 4 7" xfId="336" xr:uid="{00000000-0005-0000-0000-00004F000000}"/>
    <cellStyle name="Standard 2 3 4 7 2" xfId="784" xr:uid="{E5FBD395-8DE6-45F6-AE0A-0DB6096BD1E4}"/>
    <cellStyle name="Standard 2 3 4 7 2 2" xfId="1936" xr:uid="{AE7DACEB-0B02-4943-803C-5CD4CBC4C576}"/>
    <cellStyle name="Standard 2 3 4 7 2 2 2" xfId="4433" xr:uid="{43B4C136-DE46-4B2B-9B0A-CE2DB52E0126}"/>
    <cellStyle name="Standard 2 3 4 7 2 2 2 2" xfId="9426" xr:uid="{C1333681-D02D-42F6-8FC5-708C0475F515}"/>
    <cellStyle name="Standard 2 3 4 7 2 2 3" xfId="6930" xr:uid="{2DD60350-84BC-4C65-BB9B-162E8FA911FE}"/>
    <cellStyle name="Standard 2 3 4 7 2 3" xfId="3281" xr:uid="{7149BAA7-ADC3-4CBC-83B3-4CDBA09A33E8}"/>
    <cellStyle name="Standard 2 3 4 7 2 3 2" xfId="8274" xr:uid="{380A8542-0B8E-4D00-A949-F61E9B667DB3}"/>
    <cellStyle name="Standard 2 3 4 7 2 4" xfId="5778" xr:uid="{EB405A46-E0CB-4788-BF16-41F20E937084}"/>
    <cellStyle name="Standard 2 3 4 7 3" xfId="1360" xr:uid="{C7B5E498-A42F-402C-9EDA-A79B0FC27008}"/>
    <cellStyle name="Standard 2 3 4 7 3 2" xfId="3857" xr:uid="{01A7EF6A-1CE7-4BCC-9D7F-610D6A0159E9}"/>
    <cellStyle name="Standard 2 3 4 7 3 2 2" xfId="8850" xr:uid="{6EB3EA75-29D8-4C50-8582-DFBA20F79186}"/>
    <cellStyle name="Standard 2 3 4 7 3 3" xfId="6354" xr:uid="{BEA19BC0-32C4-4D15-AA44-6144D90EF287}"/>
    <cellStyle name="Standard 2 3 4 7 4" xfId="2320" xr:uid="{67E60944-A67A-455E-B173-A9C171F43DD0}"/>
    <cellStyle name="Standard 2 3 4 7 4 2" xfId="4817" xr:uid="{6FC32181-7B4E-4275-BAB5-504BF350F41A}"/>
    <cellStyle name="Standard 2 3 4 7 4 2 2" xfId="9810" xr:uid="{2831ACA2-F1EA-4353-856A-93B3B58F03ED}"/>
    <cellStyle name="Standard 2 3 4 7 4 3" xfId="7314" xr:uid="{DCE4F530-DF81-4FF0-99BC-4D2CB40B69EA}"/>
    <cellStyle name="Standard 2 3 4 7 5" xfId="2705" xr:uid="{12EBB9CA-D489-4353-8DA0-A1DB6A7E125C}"/>
    <cellStyle name="Standard 2 3 4 7 5 2" xfId="7698" xr:uid="{D545C829-6729-4066-AE67-0D0FEA8C3BDE}"/>
    <cellStyle name="Standard 2 3 4 7 6" xfId="5202" xr:uid="{3C295875-1EFE-4B68-90EC-DE6B1DD440E3}"/>
    <cellStyle name="Standard 2 3 4 8" xfId="400" xr:uid="{26A8255A-AB77-41EE-8CA5-90DF2E025965}"/>
    <cellStyle name="Standard 2 3 4 8 2" xfId="1552" xr:uid="{1D94EFAC-D145-4047-A8C5-9FE60E11632D}"/>
    <cellStyle name="Standard 2 3 4 8 2 2" xfId="4049" xr:uid="{07F71944-F58D-4A1D-80F4-E5D01E78FF3F}"/>
    <cellStyle name="Standard 2 3 4 8 2 2 2" xfId="9042" xr:uid="{E2587625-4730-49FF-A8B1-569D9E42B465}"/>
    <cellStyle name="Standard 2 3 4 8 2 3" xfId="6546" xr:uid="{F7DA029E-F666-4774-8CE1-671CF1A74449}"/>
    <cellStyle name="Standard 2 3 4 8 3" xfId="2897" xr:uid="{EBFB3EEA-EC72-45E4-882D-56AB7032D7E2}"/>
    <cellStyle name="Standard 2 3 4 8 3 2" xfId="7890" xr:uid="{23CB64FD-93FA-4858-8BD3-EEFBD473D9DF}"/>
    <cellStyle name="Standard 2 3 4 8 4" xfId="5394" xr:uid="{5B2A37D1-3705-429C-AEED-FD2C2AFE2D2A}"/>
    <cellStyle name="Standard 2 3 4 9" xfId="592" xr:uid="{696428FA-58A1-4CD3-A2B1-6A613786089C}"/>
    <cellStyle name="Standard 2 3 4 9 2" xfId="1744" xr:uid="{6F15014E-C0C1-441D-B633-A096969C1EC2}"/>
    <cellStyle name="Standard 2 3 4 9 2 2" xfId="4241" xr:uid="{5D775BA1-71BF-4C5A-AE2C-7CDA3A0C79A2}"/>
    <cellStyle name="Standard 2 3 4 9 2 2 2" xfId="9234" xr:uid="{BACB335C-5E6F-4D0D-A329-A820DD46D8E2}"/>
    <cellStyle name="Standard 2 3 4 9 2 3" xfId="6738" xr:uid="{D3FC421D-D21C-4BAB-B590-2C265EA84BDD}"/>
    <cellStyle name="Standard 2 3 4 9 3" xfId="3089" xr:uid="{09E31979-AFAB-4D46-BC2C-E74CB87FE7E5}"/>
    <cellStyle name="Standard 2 3 4 9 3 2" xfId="8082" xr:uid="{C14C7277-F4F1-463E-BA10-7B46E94F2E74}"/>
    <cellStyle name="Standard 2 3 4 9 4" xfId="5586" xr:uid="{5817274B-FF0E-4FD3-8CA9-5CE38CCA5F94}"/>
    <cellStyle name="Standard 2 3 5" xfId="20" xr:uid="{00000000-0005-0000-0000-000004000000}"/>
    <cellStyle name="Standard 2 3 5 10" xfId="1176" xr:uid="{135402AB-6748-42EA-8E31-5155BFE73751}"/>
    <cellStyle name="Standard 2 3 5 10 2" xfId="3673" xr:uid="{2C14CB86-BAB7-4682-AF8A-6E7059D59A3A}"/>
    <cellStyle name="Standard 2 3 5 10 2 2" xfId="8666" xr:uid="{6B0CE3FB-F19B-438A-93BC-3D049C805A6B}"/>
    <cellStyle name="Standard 2 3 5 10 3" xfId="6170" xr:uid="{1D1A2C09-B8C3-45EF-992A-9A8C32B7E722}"/>
    <cellStyle name="Standard 2 3 5 11" xfId="2136" xr:uid="{609DD48C-7E82-4F0D-9F9F-9BEE3C9C7B76}"/>
    <cellStyle name="Standard 2 3 5 11 2" xfId="4633" xr:uid="{A577D101-D55C-4D3A-885E-4129FCAEB43A}"/>
    <cellStyle name="Standard 2 3 5 11 2 2" xfId="9626" xr:uid="{B4F183F2-0E97-48AA-B364-AB82A87831BC}"/>
    <cellStyle name="Standard 2 3 5 11 3" xfId="7130" xr:uid="{5D8BDACE-EF04-4073-812D-E1480719E07B}"/>
    <cellStyle name="Standard 2 3 5 12" xfId="2521" xr:uid="{0B635AD3-2679-4854-BAC6-9D82CE6BCD6D}"/>
    <cellStyle name="Standard 2 3 5 12 2" xfId="7514" xr:uid="{BFB35A60-8B79-408D-B9FA-83859DC80570}"/>
    <cellStyle name="Standard 2 3 5 13" xfId="5018" xr:uid="{4616B8C9-3ED3-4E4E-91BC-D325DA9C4852}"/>
    <cellStyle name="Standard 2 3 5 2" xfId="52" xr:uid="{00000000-0005-0000-0000-000013000000}"/>
    <cellStyle name="Standard 2 3 5 2 10" xfId="5050" xr:uid="{83A5F489-BF13-47DD-A16F-882A619E936B}"/>
    <cellStyle name="Standard 2 3 5 2 2" xfId="116" xr:uid="{00000000-0005-0000-0000-000013000000}"/>
    <cellStyle name="Standard 2 3 5 2 2 2" xfId="278" xr:uid="{00000000-0005-0000-0000-000013000000}"/>
    <cellStyle name="Standard 2 3 5 2 2 2 2" xfId="888" xr:uid="{FEA3F96D-1F35-408C-A497-29FD3213049C}"/>
    <cellStyle name="Standard 2 3 5 2 2 2 2 2" xfId="2040" xr:uid="{427BBFCC-BC80-4CDC-B641-57F381EB5FAE}"/>
    <cellStyle name="Standard 2 3 5 2 2 2 2 2 2" xfId="4537" xr:uid="{94E3CCE5-75D0-4BEC-9952-957ABB5E85C0}"/>
    <cellStyle name="Standard 2 3 5 2 2 2 2 2 2 2" xfId="9530" xr:uid="{23DDCC56-3A46-4D50-84D5-00C59FC99B66}"/>
    <cellStyle name="Standard 2 3 5 2 2 2 2 2 3" xfId="7034" xr:uid="{25D2ACAA-3C92-4F61-8623-2C24E4B6163F}"/>
    <cellStyle name="Standard 2 3 5 2 2 2 2 3" xfId="3385" xr:uid="{214A084C-0B14-426A-86D8-3B6D3752A87C}"/>
    <cellStyle name="Standard 2 3 5 2 2 2 2 3 2" xfId="8378" xr:uid="{C39B129B-846A-49BB-BFEC-D8B9BE02446E}"/>
    <cellStyle name="Standard 2 3 5 2 2 2 2 4" xfId="5882" xr:uid="{48D24BAA-585D-4332-8259-FBD27D9C726B}"/>
    <cellStyle name="Standard 2 3 5 2 2 2 3" xfId="1464" xr:uid="{D33F2E92-E336-475F-B6D3-B3B242F60F32}"/>
    <cellStyle name="Standard 2 3 5 2 2 2 3 2" xfId="3961" xr:uid="{F2ECD754-1129-4102-9FBD-5295A8F85B36}"/>
    <cellStyle name="Standard 2 3 5 2 2 2 3 2 2" xfId="8954" xr:uid="{55A51B2D-3480-410E-8201-882CCE83A62E}"/>
    <cellStyle name="Standard 2 3 5 2 2 2 3 3" xfId="6458" xr:uid="{DB8D175F-8177-4551-9683-0D1E5C323F79}"/>
    <cellStyle name="Standard 2 3 5 2 2 2 4" xfId="2424" xr:uid="{3630C969-2E2A-41FD-A648-047E68108404}"/>
    <cellStyle name="Standard 2 3 5 2 2 2 4 2" xfId="4921" xr:uid="{95B54005-2DA7-4DC9-A6AC-6ED6DF1E1227}"/>
    <cellStyle name="Standard 2 3 5 2 2 2 4 2 2" xfId="9914" xr:uid="{F9071248-69DC-4BBB-B114-0C0A8CC0D9FF}"/>
    <cellStyle name="Standard 2 3 5 2 2 2 4 3" xfId="7418" xr:uid="{DE57304D-05D7-4536-8BEE-7D12418871BC}"/>
    <cellStyle name="Standard 2 3 5 2 2 2 5" xfId="2809" xr:uid="{ABC03808-8AFC-4ACD-AADC-7D8EEB5FAC33}"/>
    <cellStyle name="Standard 2 3 5 2 2 2 5 2" xfId="7802" xr:uid="{885FB084-A560-486A-AF29-0ECAF0B92F0D}"/>
    <cellStyle name="Standard 2 3 5 2 2 2 6" xfId="5306" xr:uid="{664BC041-12FF-4884-805B-F234CDB04695}"/>
    <cellStyle name="Standard 2 3 5 2 2 3" xfId="504" xr:uid="{FBD96266-C827-4271-BA02-F3B8B11400FE}"/>
    <cellStyle name="Standard 2 3 5 2 2 3 2" xfId="1656" xr:uid="{E39E909C-47D0-4B33-9900-339174F7A214}"/>
    <cellStyle name="Standard 2 3 5 2 2 3 2 2" xfId="4153" xr:uid="{4AD1E5AB-466A-44C7-A6EC-02BF331DE006}"/>
    <cellStyle name="Standard 2 3 5 2 2 3 2 2 2" xfId="9146" xr:uid="{802AB637-E3BE-4A3A-851F-70F58A0671D6}"/>
    <cellStyle name="Standard 2 3 5 2 2 3 2 3" xfId="6650" xr:uid="{8A9CCAD2-891E-4343-A901-D4E9B22A8A29}"/>
    <cellStyle name="Standard 2 3 5 2 2 3 3" xfId="3001" xr:uid="{698CE2C2-D27B-41D8-A917-CCDDD37AEB4B}"/>
    <cellStyle name="Standard 2 3 5 2 2 3 3 2" xfId="7994" xr:uid="{BA97F65E-3F60-4542-9C41-836DAA4A8DCC}"/>
    <cellStyle name="Standard 2 3 5 2 2 3 4" xfId="5498" xr:uid="{FE9D2315-2CBA-47E3-B0BC-3C2D8CA78F45}"/>
    <cellStyle name="Standard 2 3 5 2 2 4" xfId="696" xr:uid="{E81766D2-7431-477A-93BB-ED4E9BDFA7F6}"/>
    <cellStyle name="Standard 2 3 5 2 2 4 2" xfId="1848" xr:uid="{B04D2DDB-195D-4B35-8C43-696659E78ED4}"/>
    <cellStyle name="Standard 2 3 5 2 2 4 2 2" xfId="4345" xr:uid="{3B036FEF-BD89-48C0-BAD2-6C91DB6EC560}"/>
    <cellStyle name="Standard 2 3 5 2 2 4 2 2 2" xfId="9338" xr:uid="{48C002D1-6C9E-46E6-ACF7-6C50FB54AFB3}"/>
    <cellStyle name="Standard 2 3 5 2 2 4 2 3" xfId="6842" xr:uid="{F3D68866-D073-4111-9CE7-F846D30646AF}"/>
    <cellStyle name="Standard 2 3 5 2 2 4 3" xfId="3193" xr:uid="{B93B92DD-6F46-480F-AE5F-C15F2CEB7357}"/>
    <cellStyle name="Standard 2 3 5 2 2 4 3 2" xfId="8186" xr:uid="{A9393DC0-738F-4479-870E-8692C4E60C4D}"/>
    <cellStyle name="Standard 2 3 5 2 2 4 4" xfId="5690" xr:uid="{6E0C1A60-633A-4273-9611-0D21123A8F43}"/>
    <cellStyle name="Standard 2 3 5 2 2 5" xfId="1080" xr:uid="{85C8A905-4364-4B15-A1D3-6E1B8F381426}"/>
    <cellStyle name="Standard 2 3 5 2 2 5 2" xfId="3577" xr:uid="{ECC1C1D8-4B51-4DFD-9477-A57C719141AD}"/>
    <cellStyle name="Standard 2 3 5 2 2 5 2 2" xfId="8570" xr:uid="{5CBAFCF5-93DD-49B8-8012-FD61F18C20DF}"/>
    <cellStyle name="Standard 2 3 5 2 2 5 3" xfId="6074" xr:uid="{CA5D5F8E-91B5-49D6-96D0-727617878904}"/>
    <cellStyle name="Standard 2 3 5 2 2 6" xfId="1272" xr:uid="{223EA1AA-E0A1-4DB0-B3B9-80EC1E97FC4B}"/>
    <cellStyle name="Standard 2 3 5 2 2 6 2" xfId="3769" xr:uid="{EC6EF1CF-E7A6-47B3-8670-A9DCB92F93F2}"/>
    <cellStyle name="Standard 2 3 5 2 2 6 2 2" xfId="8762" xr:uid="{3CF4A02E-D172-4053-A321-941008A29282}"/>
    <cellStyle name="Standard 2 3 5 2 2 6 3" xfId="6266" xr:uid="{89E0581D-6CE0-4ABC-A0DA-DD912A561220}"/>
    <cellStyle name="Standard 2 3 5 2 2 7" xfId="2232" xr:uid="{77C09A6B-19CA-4487-B495-80E20F644D15}"/>
    <cellStyle name="Standard 2 3 5 2 2 7 2" xfId="4729" xr:uid="{81698C4E-2EF5-4442-AF61-921941FE957E}"/>
    <cellStyle name="Standard 2 3 5 2 2 7 2 2" xfId="9722" xr:uid="{3C136FEF-77EC-4D3B-981D-1EDA9E592464}"/>
    <cellStyle name="Standard 2 3 5 2 2 7 3" xfId="7226" xr:uid="{3476BC4E-D88F-48AA-9805-5944E59AC79A}"/>
    <cellStyle name="Standard 2 3 5 2 2 8" xfId="2617" xr:uid="{A5400629-5934-4F3D-912F-822F0A7C7A09}"/>
    <cellStyle name="Standard 2 3 5 2 2 8 2" xfId="7610" xr:uid="{EE131410-0C6E-4B49-A263-C68F3DEFD270}"/>
    <cellStyle name="Standard 2 3 5 2 2 9" xfId="5114" xr:uid="{FB1B1E8C-7358-4287-AB09-BFBF61A0DA6C}"/>
    <cellStyle name="Standard 2 3 5 2 3" xfId="214" xr:uid="{00000000-0005-0000-0000-000013000000}"/>
    <cellStyle name="Standard 2 3 5 2 3 2" xfId="824" xr:uid="{19F5C69B-C660-497D-8823-A962E6FADF9A}"/>
    <cellStyle name="Standard 2 3 5 2 3 2 2" xfId="1976" xr:uid="{6AE9A2AB-F7FC-4189-B5BF-F193A1796629}"/>
    <cellStyle name="Standard 2 3 5 2 3 2 2 2" xfId="4473" xr:uid="{5ECD7EA1-0252-4F49-8713-FFB884C0721F}"/>
    <cellStyle name="Standard 2 3 5 2 3 2 2 2 2" xfId="9466" xr:uid="{6E44E9BF-29E1-4FB8-8C7D-C0CF29C4E8B1}"/>
    <cellStyle name="Standard 2 3 5 2 3 2 2 3" xfId="6970" xr:uid="{F7AC36B1-8457-4E81-8281-B307AB606AF2}"/>
    <cellStyle name="Standard 2 3 5 2 3 2 3" xfId="3321" xr:uid="{ABECE8B2-F0F9-4EA1-807E-5650D5FA55C6}"/>
    <cellStyle name="Standard 2 3 5 2 3 2 3 2" xfId="8314" xr:uid="{0242AD2B-10A4-4580-A8F2-9F6BEE2681E9}"/>
    <cellStyle name="Standard 2 3 5 2 3 2 4" xfId="5818" xr:uid="{23A25B7A-8A97-4141-8F66-B9A78418B4C1}"/>
    <cellStyle name="Standard 2 3 5 2 3 3" xfId="1400" xr:uid="{D8192CFE-E32B-499C-856C-3400895A7629}"/>
    <cellStyle name="Standard 2 3 5 2 3 3 2" xfId="3897" xr:uid="{DA9632F2-4DB7-4A28-8782-5FDBE72DD0C4}"/>
    <cellStyle name="Standard 2 3 5 2 3 3 2 2" xfId="8890" xr:uid="{B48A7F38-E754-4039-89B5-30E429D650E3}"/>
    <cellStyle name="Standard 2 3 5 2 3 3 3" xfId="6394" xr:uid="{99C8FF3F-751C-4CB1-86EA-23FDA9AB2A5B}"/>
    <cellStyle name="Standard 2 3 5 2 3 4" xfId="2360" xr:uid="{02B7618B-F5EE-4857-A94B-E14540EC16AD}"/>
    <cellStyle name="Standard 2 3 5 2 3 4 2" xfId="4857" xr:uid="{ECDFAC0F-C3DE-4408-B1FE-59A9E9806067}"/>
    <cellStyle name="Standard 2 3 5 2 3 4 2 2" xfId="9850" xr:uid="{26FE0A1D-A5CE-4064-BEE6-AC1DFD6A34C5}"/>
    <cellStyle name="Standard 2 3 5 2 3 4 3" xfId="7354" xr:uid="{C054A90F-1BFE-4C04-A591-80222CA40112}"/>
    <cellStyle name="Standard 2 3 5 2 3 5" xfId="2745" xr:uid="{1E68C8E7-3920-4FD7-8216-0D8653023FC1}"/>
    <cellStyle name="Standard 2 3 5 2 3 5 2" xfId="7738" xr:uid="{8E7BB1AB-3F0D-4B1D-B498-C8132B8F841C}"/>
    <cellStyle name="Standard 2 3 5 2 3 6" xfId="5242" xr:uid="{A3F50AC7-9E49-44A0-85FC-88C590CCFDD2}"/>
    <cellStyle name="Standard 2 3 5 2 4" xfId="440" xr:uid="{74E96EB7-E6DA-40E8-8ED9-42BDFBD70FB7}"/>
    <cellStyle name="Standard 2 3 5 2 4 2" xfId="1592" xr:uid="{43215547-AC54-462B-B679-94298F02FBDC}"/>
    <cellStyle name="Standard 2 3 5 2 4 2 2" xfId="4089" xr:uid="{CBDA00FC-5DC1-4DE8-A8F5-08DB17EF2DF9}"/>
    <cellStyle name="Standard 2 3 5 2 4 2 2 2" xfId="9082" xr:uid="{14732173-70E2-4412-84F9-64A5D48570F8}"/>
    <cellStyle name="Standard 2 3 5 2 4 2 3" xfId="6586" xr:uid="{D7054878-BD2C-4FED-B4E1-679E1EA80A7C}"/>
    <cellStyle name="Standard 2 3 5 2 4 3" xfId="2937" xr:uid="{AEDF7DDF-D566-4FF1-A53F-C96A9ECC49E9}"/>
    <cellStyle name="Standard 2 3 5 2 4 3 2" xfId="7930" xr:uid="{4A088395-3BE6-4236-B2D6-425723249ACB}"/>
    <cellStyle name="Standard 2 3 5 2 4 4" xfId="5434" xr:uid="{31D340A9-F8D8-4325-88B8-E3CC016C33AE}"/>
    <cellStyle name="Standard 2 3 5 2 5" xfId="632" xr:uid="{088DA23C-6A0F-4D0D-8357-78D0DAD0A081}"/>
    <cellStyle name="Standard 2 3 5 2 5 2" xfId="1784" xr:uid="{AA50E32A-F495-472B-87D6-F97FB8AA2177}"/>
    <cellStyle name="Standard 2 3 5 2 5 2 2" xfId="4281" xr:uid="{F279AB79-A60D-4397-A711-61A490D66AD7}"/>
    <cellStyle name="Standard 2 3 5 2 5 2 2 2" xfId="9274" xr:uid="{4635F369-0394-4FDE-BA97-8797669C6E19}"/>
    <cellStyle name="Standard 2 3 5 2 5 2 3" xfId="6778" xr:uid="{B4FAD450-9523-4F66-83BC-61B4ABA7907A}"/>
    <cellStyle name="Standard 2 3 5 2 5 3" xfId="3129" xr:uid="{907C0920-4990-49E1-B36E-289B9D5B64C4}"/>
    <cellStyle name="Standard 2 3 5 2 5 3 2" xfId="8122" xr:uid="{EEAE2DD9-B85C-418D-9C86-A3B9EAC8566E}"/>
    <cellStyle name="Standard 2 3 5 2 5 4" xfId="5626" xr:uid="{D290DFD6-CCCF-4168-9FAA-76135FC8D0A1}"/>
    <cellStyle name="Standard 2 3 5 2 6" xfId="1016" xr:uid="{8EC2A0AA-EA67-4464-9B76-2A2C3578327E}"/>
    <cellStyle name="Standard 2 3 5 2 6 2" xfId="3513" xr:uid="{2C4EE70E-7031-4201-9071-764E9E63626A}"/>
    <cellStyle name="Standard 2 3 5 2 6 2 2" xfId="8506" xr:uid="{0FE40CEE-2540-4FB6-AE75-C13EB814DCC7}"/>
    <cellStyle name="Standard 2 3 5 2 6 3" xfId="6010" xr:uid="{D5D8D615-71D6-435E-B70D-7D8E595AA01C}"/>
    <cellStyle name="Standard 2 3 5 2 7" xfId="1208" xr:uid="{710804B1-D189-4C1F-BC47-34BD3D32F225}"/>
    <cellStyle name="Standard 2 3 5 2 7 2" xfId="3705" xr:uid="{1E02A63C-71B6-4C7B-A1EF-96B7B82504EF}"/>
    <cellStyle name="Standard 2 3 5 2 7 2 2" xfId="8698" xr:uid="{E3512851-BF7D-46BC-8429-119B72179DE6}"/>
    <cellStyle name="Standard 2 3 5 2 7 3" xfId="6202" xr:uid="{5AA6DEDC-580E-4556-85BC-7A0AE0CA6578}"/>
    <cellStyle name="Standard 2 3 5 2 8" xfId="2168" xr:uid="{8341267F-4E29-4027-B38C-D1BB58625C11}"/>
    <cellStyle name="Standard 2 3 5 2 8 2" xfId="4665" xr:uid="{2CBA25BF-457E-433C-9AD0-479DC00AD795}"/>
    <cellStyle name="Standard 2 3 5 2 8 2 2" xfId="9658" xr:uid="{00BAB579-6FCD-42EE-88E9-C14A160B9A91}"/>
    <cellStyle name="Standard 2 3 5 2 8 3" xfId="7162" xr:uid="{A03D784A-45CC-4DEC-A850-7E88C757969D}"/>
    <cellStyle name="Standard 2 3 5 2 9" xfId="2553" xr:uid="{224EE8A0-756E-4F71-921B-1584FD43C7F2}"/>
    <cellStyle name="Standard 2 3 5 2 9 2" xfId="7546" xr:uid="{AEED739B-548E-4020-949A-F79FF9AED58C}"/>
    <cellStyle name="Standard 2 3 5 3" xfId="84" xr:uid="{00000000-0005-0000-0000-000013000000}"/>
    <cellStyle name="Standard 2 3 5 3 2" xfId="246" xr:uid="{00000000-0005-0000-0000-000013000000}"/>
    <cellStyle name="Standard 2 3 5 3 2 2" xfId="856" xr:uid="{BD0F8EFB-2A4D-42C2-B71D-70315FAC9F2A}"/>
    <cellStyle name="Standard 2 3 5 3 2 2 2" xfId="2008" xr:uid="{F7E0EE3C-D8D6-476C-B789-6B28B6A1E5F4}"/>
    <cellStyle name="Standard 2 3 5 3 2 2 2 2" xfId="4505" xr:uid="{2197E2AB-58FA-4B31-8CCD-F8027F47DCC6}"/>
    <cellStyle name="Standard 2 3 5 3 2 2 2 2 2" xfId="9498" xr:uid="{2F85EEF7-07C2-4D93-A35E-9B4FBF3B5C30}"/>
    <cellStyle name="Standard 2 3 5 3 2 2 2 3" xfId="7002" xr:uid="{EE4DAC58-1CF1-492C-A487-5160039773F9}"/>
    <cellStyle name="Standard 2 3 5 3 2 2 3" xfId="3353" xr:uid="{FB989064-E70A-4B4D-B4E1-FD8159EC9117}"/>
    <cellStyle name="Standard 2 3 5 3 2 2 3 2" xfId="8346" xr:uid="{0B34AC4A-1784-4734-B166-30CC27668EC1}"/>
    <cellStyle name="Standard 2 3 5 3 2 2 4" xfId="5850" xr:uid="{548B09B8-035D-46BA-A5BA-F6E71F9055D2}"/>
    <cellStyle name="Standard 2 3 5 3 2 3" xfId="1432" xr:uid="{785BB1E3-1078-4465-95E0-5DF869528FAD}"/>
    <cellStyle name="Standard 2 3 5 3 2 3 2" xfId="3929" xr:uid="{9CBB642E-728E-4778-A690-E9745C41A8D0}"/>
    <cellStyle name="Standard 2 3 5 3 2 3 2 2" xfId="8922" xr:uid="{DBEEB400-78F6-4DBE-AE20-D1C22CCD9214}"/>
    <cellStyle name="Standard 2 3 5 3 2 3 3" xfId="6426" xr:uid="{54621376-CF22-42FD-9BE0-161FAB80CB2A}"/>
    <cellStyle name="Standard 2 3 5 3 2 4" xfId="2392" xr:uid="{49611BC8-8B1A-405B-9DFE-56E23A5AD614}"/>
    <cellStyle name="Standard 2 3 5 3 2 4 2" xfId="4889" xr:uid="{46A0F373-357C-4C9B-AD93-F1BB0A135FEB}"/>
    <cellStyle name="Standard 2 3 5 3 2 4 2 2" xfId="9882" xr:uid="{FCA7A164-9818-4314-829D-74F2AC1E4407}"/>
    <cellStyle name="Standard 2 3 5 3 2 4 3" xfId="7386" xr:uid="{E4D0A942-B80B-45ED-9F16-32464E43CD64}"/>
    <cellStyle name="Standard 2 3 5 3 2 5" xfId="2777" xr:uid="{FE7C35E3-7E45-48A7-9133-530DF0EC5501}"/>
    <cellStyle name="Standard 2 3 5 3 2 5 2" xfId="7770" xr:uid="{05725C72-26C5-48C7-9BD2-241B30A00B13}"/>
    <cellStyle name="Standard 2 3 5 3 2 6" xfId="5274" xr:uid="{F8A27BA3-3BA0-4B43-A068-E104D35A105A}"/>
    <cellStyle name="Standard 2 3 5 3 3" xfId="472" xr:uid="{4FE1E8AE-7662-49AB-9ABA-A2668AD6CF36}"/>
    <cellStyle name="Standard 2 3 5 3 3 2" xfId="1624" xr:uid="{F8FA5000-9E4C-4C01-8395-8F6AAF486E43}"/>
    <cellStyle name="Standard 2 3 5 3 3 2 2" xfId="4121" xr:uid="{34ED3DC1-6742-4827-A07B-0066E5EC3925}"/>
    <cellStyle name="Standard 2 3 5 3 3 2 2 2" xfId="9114" xr:uid="{0B2E2253-DE14-4351-A198-0E61E66EEF9D}"/>
    <cellStyle name="Standard 2 3 5 3 3 2 3" xfId="6618" xr:uid="{879E4435-8C5D-4519-86AB-A5F0188A6102}"/>
    <cellStyle name="Standard 2 3 5 3 3 3" xfId="2969" xr:uid="{5AB72979-9F69-490D-9DCB-23439C5802FB}"/>
    <cellStyle name="Standard 2 3 5 3 3 3 2" xfId="7962" xr:uid="{A9B47113-73E3-4B78-96D0-69A3B2ED852D}"/>
    <cellStyle name="Standard 2 3 5 3 3 4" xfId="5466" xr:uid="{B85294BF-342A-4E9F-BF57-ACD4169D8DF8}"/>
    <cellStyle name="Standard 2 3 5 3 4" xfId="664" xr:uid="{31360DEF-DE31-4838-98BA-A270BACB3E8C}"/>
    <cellStyle name="Standard 2 3 5 3 4 2" xfId="1816" xr:uid="{4863F957-B255-4E33-9324-8190CB45A57C}"/>
    <cellStyle name="Standard 2 3 5 3 4 2 2" xfId="4313" xr:uid="{7D430323-5A83-4893-B5A6-1B0FAC61C858}"/>
    <cellStyle name="Standard 2 3 5 3 4 2 2 2" xfId="9306" xr:uid="{E0FB66D7-296D-4352-BC18-AC3B8941B712}"/>
    <cellStyle name="Standard 2 3 5 3 4 2 3" xfId="6810" xr:uid="{125EF796-4971-44FB-A4A9-7DD1F72E7401}"/>
    <cellStyle name="Standard 2 3 5 3 4 3" xfId="3161" xr:uid="{F799A883-0939-4645-8435-1AC36B81C686}"/>
    <cellStyle name="Standard 2 3 5 3 4 3 2" xfId="8154" xr:uid="{F86BA171-A35D-41F8-B7B6-2F444A58582A}"/>
    <cellStyle name="Standard 2 3 5 3 4 4" xfId="5658" xr:uid="{025D86F3-90A2-45E6-B2A8-27ACA2913019}"/>
    <cellStyle name="Standard 2 3 5 3 5" xfId="1048" xr:uid="{AD3373AF-ACA3-4D99-A8CD-0DA03CA0E5CC}"/>
    <cellStyle name="Standard 2 3 5 3 5 2" xfId="3545" xr:uid="{C25ADD20-5E3D-48FD-BF82-656F5C521811}"/>
    <cellStyle name="Standard 2 3 5 3 5 2 2" xfId="8538" xr:uid="{59C64014-E16F-4B0D-989A-36EB635FB9AD}"/>
    <cellStyle name="Standard 2 3 5 3 5 3" xfId="6042" xr:uid="{3AEAAFAF-44A4-43A0-ACAA-13AA4FD31C1B}"/>
    <cellStyle name="Standard 2 3 5 3 6" xfId="1240" xr:uid="{B2F86252-29DF-46BB-9261-BB099F16B6C8}"/>
    <cellStyle name="Standard 2 3 5 3 6 2" xfId="3737" xr:uid="{C0EE7184-D911-44BB-9ABA-DAB9189F4C7C}"/>
    <cellStyle name="Standard 2 3 5 3 6 2 2" xfId="8730" xr:uid="{EAA8B209-7883-4855-A890-D8033218C916}"/>
    <cellStyle name="Standard 2 3 5 3 6 3" xfId="6234" xr:uid="{8AF0FC65-FDDE-4DF7-BE1C-E174A5A6126C}"/>
    <cellStyle name="Standard 2 3 5 3 7" xfId="2200" xr:uid="{D2F324A2-59C8-4C07-A263-FB13AF8741BF}"/>
    <cellStyle name="Standard 2 3 5 3 7 2" xfId="4697" xr:uid="{E1F80834-0CE5-43A8-A47D-1D1DC3CFA4F2}"/>
    <cellStyle name="Standard 2 3 5 3 7 2 2" xfId="9690" xr:uid="{B0F1F950-C210-4E71-89D6-68FCD4942219}"/>
    <cellStyle name="Standard 2 3 5 3 7 3" xfId="7194" xr:uid="{64B57FE2-F84F-460D-990D-2DCCDB476EF2}"/>
    <cellStyle name="Standard 2 3 5 3 8" xfId="2585" xr:uid="{746B38AA-35D2-4AE5-B1B5-BFB7E9AC5788}"/>
    <cellStyle name="Standard 2 3 5 3 8 2" xfId="7578" xr:uid="{47B51BE0-F058-4174-81F5-81659D30DFCE}"/>
    <cellStyle name="Standard 2 3 5 3 9" xfId="5082" xr:uid="{F44A504F-DB15-4803-B9A6-29B6B4972E2C}"/>
    <cellStyle name="Standard 2 3 5 4" xfId="148" xr:uid="{00000000-0005-0000-0000-000013000000}"/>
    <cellStyle name="Standard 2 3 5 4 2" xfId="310" xr:uid="{00000000-0005-0000-0000-000013000000}"/>
    <cellStyle name="Standard 2 3 5 4 2 2" xfId="920" xr:uid="{DBFFE255-DE89-4D78-9E1B-161FAC8F1691}"/>
    <cellStyle name="Standard 2 3 5 4 2 2 2" xfId="2072" xr:uid="{C4B53FED-7610-4779-AD90-D47EC93BE43B}"/>
    <cellStyle name="Standard 2 3 5 4 2 2 2 2" xfId="4569" xr:uid="{2A40E311-518E-4DA3-9195-8E320CF90A2B}"/>
    <cellStyle name="Standard 2 3 5 4 2 2 2 2 2" xfId="9562" xr:uid="{9D1E33D2-3BBD-4540-AF4F-7AEECD1A8FD0}"/>
    <cellStyle name="Standard 2 3 5 4 2 2 2 3" xfId="7066" xr:uid="{CCB80F18-A436-4355-A69D-13A930D24F07}"/>
    <cellStyle name="Standard 2 3 5 4 2 2 3" xfId="3417" xr:uid="{2494D0EC-AAF6-42BA-A7EB-30AA1AD534E9}"/>
    <cellStyle name="Standard 2 3 5 4 2 2 3 2" xfId="8410" xr:uid="{4AAA4706-077A-497A-B628-347E5900484F}"/>
    <cellStyle name="Standard 2 3 5 4 2 2 4" xfId="5914" xr:uid="{E018CC72-889F-4A4B-A75F-42F3307071A1}"/>
    <cellStyle name="Standard 2 3 5 4 2 3" xfId="1496" xr:uid="{0E0FF2A8-2C94-46B2-B987-7C8F07964787}"/>
    <cellStyle name="Standard 2 3 5 4 2 3 2" xfId="3993" xr:uid="{3BE943A3-339C-4719-996B-3E44BBD7A56A}"/>
    <cellStyle name="Standard 2 3 5 4 2 3 2 2" xfId="8986" xr:uid="{A15D93CC-45FA-4F67-937E-631D078D53B5}"/>
    <cellStyle name="Standard 2 3 5 4 2 3 3" xfId="6490" xr:uid="{2DACC777-507D-4002-87CF-481662569DD5}"/>
    <cellStyle name="Standard 2 3 5 4 2 4" xfId="2456" xr:uid="{40C984F6-C647-402E-99CE-C964F46B4230}"/>
    <cellStyle name="Standard 2 3 5 4 2 4 2" xfId="4953" xr:uid="{A180CBB0-3579-43E6-AF55-8363D571C451}"/>
    <cellStyle name="Standard 2 3 5 4 2 4 2 2" xfId="9946" xr:uid="{BABA84F7-EAE5-46A4-81CB-2C31C6F19551}"/>
    <cellStyle name="Standard 2 3 5 4 2 4 3" xfId="7450" xr:uid="{01F307AC-3B2E-44C2-8C2D-4BC5D6CE3C7D}"/>
    <cellStyle name="Standard 2 3 5 4 2 5" xfId="2841" xr:uid="{E9566D51-55CC-4985-B789-7463D7BC143E}"/>
    <cellStyle name="Standard 2 3 5 4 2 5 2" xfId="7834" xr:uid="{AF9E8C7F-F51F-4074-85DF-3BD08E82247D}"/>
    <cellStyle name="Standard 2 3 5 4 2 6" xfId="5338" xr:uid="{129637CE-485B-4FA3-AF08-27B4F5F18FF9}"/>
    <cellStyle name="Standard 2 3 5 4 3" xfId="536" xr:uid="{A772B3F6-1753-493C-8D5C-B6FA0DEA0BCA}"/>
    <cellStyle name="Standard 2 3 5 4 3 2" xfId="1688" xr:uid="{07D27775-EFAF-4AAE-B04F-3FD87C41E499}"/>
    <cellStyle name="Standard 2 3 5 4 3 2 2" xfId="4185" xr:uid="{F0A80CB2-9441-47F0-AC9A-D7B8289E8E36}"/>
    <cellStyle name="Standard 2 3 5 4 3 2 2 2" xfId="9178" xr:uid="{E172A93C-7AEB-4E79-886B-A11D882F47A0}"/>
    <cellStyle name="Standard 2 3 5 4 3 2 3" xfId="6682" xr:uid="{DFC51DC4-3D0A-4EFA-9CBA-362DF2F88090}"/>
    <cellStyle name="Standard 2 3 5 4 3 3" xfId="3033" xr:uid="{B8B01FCC-56AD-4FC0-A012-3098B1AADA21}"/>
    <cellStyle name="Standard 2 3 5 4 3 3 2" xfId="8026" xr:uid="{8876C83D-1A6E-4342-8367-44D650E1717C}"/>
    <cellStyle name="Standard 2 3 5 4 3 4" xfId="5530" xr:uid="{99B20868-6E8F-45E0-9677-0CD03EB238A4}"/>
    <cellStyle name="Standard 2 3 5 4 4" xfId="728" xr:uid="{D6631C30-898D-4943-87D9-BD344F1D7752}"/>
    <cellStyle name="Standard 2 3 5 4 4 2" xfId="1880" xr:uid="{2383B12B-4ED0-4058-ABEE-0ADD34199347}"/>
    <cellStyle name="Standard 2 3 5 4 4 2 2" xfId="4377" xr:uid="{9D82C0C2-3D3A-4169-8810-BBD420655C52}"/>
    <cellStyle name="Standard 2 3 5 4 4 2 2 2" xfId="9370" xr:uid="{9B45F906-ADAE-4349-90C7-A72835C0E35A}"/>
    <cellStyle name="Standard 2 3 5 4 4 2 3" xfId="6874" xr:uid="{D0E2986D-5879-4D4A-AD9F-C7C0F85F9B15}"/>
    <cellStyle name="Standard 2 3 5 4 4 3" xfId="3225" xr:uid="{33C03198-3C09-422B-BFEB-DBE05E194902}"/>
    <cellStyle name="Standard 2 3 5 4 4 3 2" xfId="8218" xr:uid="{39C35952-6204-4BE7-93DC-6D66BFE792D6}"/>
    <cellStyle name="Standard 2 3 5 4 4 4" xfId="5722" xr:uid="{D7832AD9-8A46-4393-9BEF-44A0E12787B6}"/>
    <cellStyle name="Standard 2 3 5 4 5" xfId="1112" xr:uid="{89101ADF-6646-4A18-AA80-6CF406092DDE}"/>
    <cellStyle name="Standard 2 3 5 4 5 2" xfId="3609" xr:uid="{B7D5BDFE-FF36-4786-9D15-B712194D83B2}"/>
    <cellStyle name="Standard 2 3 5 4 5 2 2" xfId="8602" xr:uid="{E7588599-E4B5-4103-8B22-95C96B5486FB}"/>
    <cellStyle name="Standard 2 3 5 4 5 3" xfId="6106" xr:uid="{9C7E68B7-88A0-4291-A46D-308C22E481C6}"/>
    <cellStyle name="Standard 2 3 5 4 6" xfId="1304" xr:uid="{810ABD78-C01C-4C17-94F8-4A9B3C7F2CFF}"/>
    <cellStyle name="Standard 2 3 5 4 6 2" xfId="3801" xr:uid="{205CDF00-5131-446F-8AB6-27258FDD90DA}"/>
    <cellStyle name="Standard 2 3 5 4 6 2 2" xfId="8794" xr:uid="{200D11D8-7754-4373-9B7D-29B511785CC9}"/>
    <cellStyle name="Standard 2 3 5 4 6 3" xfId="6298" xr:uid="{23A9B8C8-9BA7-44F3-9287-26FE266FE5F7}"/>
    <cellStyle name="Standard 2 3 5 4 7" xfId="2264" xr:uid="{0CED48F6-363D-4718-9B88-A676B08A80FE}"/>
    <cellStyle name="Standard 2 3 5 4 7 2" xfId="4761" xr:uid="{C5C4232A-0FB8-49EF-9D2F-0FDFD63E7CF9}"/>
    <cellStyle name="Standard 2 3 5 4 7 2 2" xfId="9754" xr:uid="{82F4D967-A351-494F-AC7C-9F37C54F3183}"/>
    <cellStyle name="Standard 2 3 5 4 7 3" xfId="7258" xr:uid="{F17AA116-BAB5-4D49-AD55-C3FDD7476F1E}"/>
    <cellStyle name="Standard 2 3 5 4 8" xfId="2649" xr:uid="{CD4BE4CA-F60D-421C-829F-192873750DD3}"/>
    <cellStyle name="Standard 2 3 5 4 8 2" xfId="7642" xr:uid="{F529FACE-8758-409E-8A66-ED0FDB885BCF}"/>
    <cellStyle name="Standard 2 3 5 4 9" xfId="5146" xr:uid="{EDEB38D3-86DA-4E77-9A47-4200353244AD}"/>
    <cellStyle name="Standard 2 3 5 5" xfId="180" xr:uid="{00000000-0005-0000-0000-000013000000}"/>
    <cellStyle name="Standard 2 3 5 5 2" xfId="376" xr:uid="{00000000-0005-0000-0000-000060000000}"/>
    <cellStyle name="Standard 2 3 5 5 2 2" xfId="952" xr:uid="{F24AC81B-8797-4C92-8999-CEEECA62EBF5}"/>
    <cellStyle name="Standard 2 3 5 5 2 2 2" xfId="2104" xr:uid="{C2C45787-50DB-47AA-8B0D-0CA1AB31732B}"/>
    <cellStyle name="Standard 2 3 5 5 2 2 2 2" xfId="4601" xr:uid="{CAA8766E-4EF6-49B3-92FB-5FF034ADB0F5}"/>
    <cellStyle name="Standard 2 3 5 5 2 2 2 2 2" xfId="9594" xr:uid="{97E1458F-3D7E-4DE0-A083-970EF760ABDA}"/>
    <cellStyle name="Standard 2 3 5 5 2 2 2 3" xfId="7098" xr:uid="{5ACB272A-A3B8-4D14-A5CF-E540ACF62642}"/>
    <cellStyle name="Standard 2 3 5 5 2 2 3" xfId="3449" xr:uid="{602E3B75-E189-4C03-9C54-DFC9CE0A2A44}"/>
    <cellStyle name="Standard 2 3 5 5 2 2 3 2" xfId="8442" xr:uid="{30CAD576-8FDC-469A-98AB-78221F3FD20F}"/>
    <cellStyle name="Standard 2 3 5 5 2 2 4" xfId="5946" xr:uid="{9A1AA709-E16A-4D44-B376-0E4ADCB4196C}"/>
    <cellStyle name="Standard 2 3 5 5 2 3" xfId="1528" xr:uid="{2C37D277-F19B-4EB2-9B2E-83985BB918B9}"/>
    <cellStyle name="Standard 2 3 5 5 2 3 2" xfId="4025" xr:uid="{4889F828-AD85-47CB-8EEA-2391A7C703B0}"/>
    <cellStyle name="Standard 2 3 5 5 2 3 2 2" xfId="9018" xr:uid="{AE612DDE-6237-47B3-9487-DCD44098AF76}"/>
    <cellStyle name="Standard 2 3 5 5 2 3 3" xfId="6522" xr:uid="{D605BB39-BCBF-4E2F-BAEE-B0E655493E56}"/>
    <cellStyle name="Standard 2 3 5 5 2 4" xfId="2488" xr:uid="{A322E475-32A0-4BBB-B350-98CD1AAAE146}"/>
    <cellStyle name="Standard 2 3 5 5 2 4 2" xfId="4985" xr:uid="{56575298-F364-455C-9023-DE7D73523E14}"/>
    <cellStyle name="Standard 2 3 5 5 2 4 2 2" xfId="9978" xr:uid="{6F430D63-5387-43FD-8957-306417EC3DC3}"/>
    <cellStyle name="Standard 2 3 5 5 2 4 3" xfId="7482" xr:uid="{54A6C66E-E404-4C42-985C-5F426BA8EC73}"/>
    <cellStyle name="Standard 2 3 5 5 2 5" xfId="2873" xr:uid="{D41629C2-F97C-4DD8-B8FF-C05ACB888319}"/>
    <cellStyle name="Standard 2 3 5 5 2 5 2" xfId="7866" xr:uid="{8F46F6A4-C52E-42BC-AB1B-C22C321AC1EC}"/>
    <cellStyle name="Standard 2 3 5 5 2 6" xfId="5370" xr:uid="{3EDF99C7-2CA7-4AD5-864C-5E203CD03B54}"/>
    <cellStyle name="Standard 2 3 5 5 3" xfId="568" xr:uid="{C15C530B-7442-455C-A2E2-4047C3E1FFB0}"/>
    <cellStyle name="Standard 2 3 5 5 3 2" xfId="1720" xr:uid="{EE62C169-F83D-4EC2-AC96-4D9715FBEB0B}"/>
    <cellStyle name="Standard 2 3 5 5 3 2 2" xfId="4217" xr:uid="{E4B7908F-AD5E-4AF1-96B0-AD444419DEAE}"/>
    <cellStyle name="Standard 2 3 5 5 3 2 2 2" xfId="9210" xr:uid="{8B078CE6-CA75-4DA9-9C76-D269120EEE89}"/>
    <cellStyle name="Standard 2 3 5 5 3 2 3" xfId="6714" xr:uid="{084E1795-E444-48B7-B12A-84C35EA4C589}"/>
    <cellStyle name="Standard 2 3 5 5 3 3" xfId="3065" xr:uid="{1545C455-4AFD-4134-A211-00EEF339DEA6}"/>
    <cellStyle name="Standard 2 3 5 5 3 3 2" xfId="8058" xr:uid="{696A7A04-97D6-4BD2-9E90-1A93FAED4028}"/>
    <cellStyle name="Standard 2 3 5 5 3 4" xfId="5562" xr:uid="{702F35FE-91CA-4E5A-B3E5-8B9B6B8417FD}"/>
    <cellStyle name="Standard 2 3 5 5 4" xfId="760" xr:uid="{BC5C10F8-19B1-4EB1-9B61-9C6ADD0A3E29}"/>
    <cellStyle name="Standard 2 3 5 5 4 2" xfId="1912" xr:uid="{DFC5A97B-B962-4BAA-A748-61EE1A1901B8}"/>
    <cellStyle name="Standard 2 3 5 5 4 2 2" xfId="4409" xr:uid="{C6D1F2C6-7C24-4C14-BAFE-06452BE63D09}"/>
    <cellStyle name="Standard 2 3 5 5 4 2 2 2" xfId="9402" xr:uid="{C9E4E7A1-2EDF-4298-9B1E-1C81874EE6FC}"/>
    <cellStyle name="Standard 2 3 5 5 4 2 3" xfId="6906" xr:uid="{62112824-715F-41E0-B867-855BF8D953B6}"/>
    <cellStyle name="Standard 2 3 5 5 4 3" xfId="3257" xr:uid="{07CF7493-07E4-4B35-A608-B48DAE82A069}"/>
    <cellStyle name="Standard 2 3 5 5 4 3 2" xfId="8250" xr:uid="{6612A5CD-440F-408A-8F0D-232EB300D828}"/>
    <cellStyle name="Standard 2 3 5 5 4 4" xfId="5754" xr:uid="{97818352-69F5-4DA4-9171-A7DB0222C503}"/>
    <cellStyle name="Standard 2 3 5 5 5" xfId="1144" xr:uid="{0FEB8254-339B-4ED5-B238-C9AE4E067DF7}"/>
    <cellStyle name="Standard 2 3 5 5 5 2" xfId="3641" xr:uid="{C284DA70-2B1D-4959-8B91-031985AD847D}"/>
    <cellStyle name="Standard 2 3 5 5 5 2 2" xfId="8634" xr:uid="{673431AC-79C5-4C2C-B9FC-D0444F300F63}"/>
    <cellStyle name="Standard 2 3 5 5 5 3" xfId="6138" xr:uid="{16261AE7-D8CC-475B-9EEB-A94B86FB108D}"/>
    <cellStyle name="Standard 2 3 5 5 6" xfId="1336" xr:uid="{4D353AF8-BAA6-49A1-AD0A-08CF4DA67407}"/>
    <cellStyle name="Standard 2 3 5 5 6 2" xfId="3833" xr:uid="{B59C4D00-CC4C-4C1E-98D5-79FB9A2454CD}"/>
    <cellStyle name="Standard 2 3 5 5 6 2 2" xfId="8826" xr:uid="{E9E1A70D-B1C6-4D9B-924A-DBF89DC9A7CC}"/>
    <cellStyle name="Standard 2 3 5 5 6 3" xfId="6330" xr:uid="{EEE57E9A-8FB8-49AD-AB0F-4627E7C70DC3}"/>
    <cellStyle name="Standard 2 3 5 5 7" xfId="2296" xr:uid="{91554BC6-6325-41D6-8958-C8F13717FD02}"/>
    <cellStyle name="Standard 2 3 5 5 7 2" xfId="4793" xr:uid="{327C9F26-6E16-4F20-99ED-63FDA300BFF9}"/>
    <cellStyle name="Standard 2 3 5 5 7 2 2" xfId="9786" xr:uid="{15CA56D5-24B0-4F5C-93D2-24E4B7E5C0E1}"/>
    <cellStyle name="Standard 2 3 5 5 7 3" xfId="7290" xr:uid="{6153F4CF-DA54-48A0-8518-F97D3299194F}"/>
    <cellStyle name="Standard 2 3 5 5 8" xfId="2681" xr:uid="{A99D19B8-0D63-44E9-BB94-7FC6CF871E4C}"/>
    <cellStyle name="Standard 2 3 5 5 8 2" xfId="7674" xr:uid="{B42F4355-969E-4CEB-BE64-17D953526CC3}"/>
    <cellStyle name="Standard 2 3 5 5 9" xfId="5178" xr:uid="{48C52E9D-118B-4958-967E-B0078B36E31F}"/>
    <cellStyle name="Standard 2 3 5 6" xfId="344" xr:uid="{00000000-0005-0000-0000-00005B000000}"/>
    <cellStyle name="Standard 2 3 5 6 2" xfId="792" xr:uid="{E2F29B6E-4DAE-45C7-95F1-2688B8FDC093}"/>
    <cellStyle name="Standard 2 3 5 6 2 2" xfId="1944" xr:uid="{2DE614BF-F893-458C-B590-E9F701626A48}"/>
    <cellStyle name="Standard 2 3 5 6 2 2 2" xfId="4441" xr:uid="{CFADFCC3-A74F-4DE5-A32A-46E55A24AAC2}"/>
    <cellStyle name="Standard 2 3 5 6 2 2 2 2" xfId="9434" xr:uid="{713885B8-97B4-435C-BB91-7CC77775D78E}"/>
    <cellStyle name="Standard 2 3 5 6 2 2 3" xfId="6938" xr:uid="{6E35FE89-2CE8-47E2-9256-7BC2C5C4E2A5}"/>
    <cellStyle name="Standard 2 3 5 6 2 3" xfId="3289" xr:uid="{B44223F2-5621-4F7E-A93E-8E01C482AA95}"/>
    <cellStyle name="Standard 2 3 5 6 2 3 2" xfId="8282" xr:uid="{79F3C565-0408-453F-9D7B-8A567F6AF764}"/>
    <cellStyle name="Standard 2 3 5 6 2 4" xfId="5786" xr:uid="{18CF6F6E-7FEE-42B5-B793-D8A39A73B338}"/>
    <cellStyle name="Standard 2 3 5 6 3" xfId="1368" xr:uid="{D2E46D81-55B9-4540-BF11-023454A6C5E2}"/>
    <cellStyle name="Standard 2 3 5 6 3 2" xfId="3865" xr:uid="{D139B81D-4F63-40AF-B637-3906805DE376}"/>
    <cellStyle name="Standard 2 3 5 6 3 2 2" xfId="8858" xr:uid="{62F0E9E0-6629-4E44-B2AC-0C4197F2F0C3}"/>
    <cellStyle name="Standard 2 3 5 6 3 3" xfId="6362" xr:uid="{0EE04F25-B114-4D24-8439-D877F7B372E0}"/>
    <cellStyle name="Standard 2 3 5 6 4" xfId="2328" xr:uid="{56F161B9-7435-41B5-9CA6-EAD5BA11DEF9}"/>
    <cellStyle name="Standard 2 3 5 6 4 2" xfId="4825" xr:uid="{685C0771-3B2C-4438-8452-F9A9AEC937B4}"/>
    <cellStyle name="Standard 2 3 5 6 4 2 2" xfId="9818" xr:uid="{16DA365F-F61B-4C56-AA7B-00EB27FBE1BC}"/>
    <cellStyle name="Standard 2 3 5 6 4 3" xfId="7322" xr:uid="{AF45BE78-9149-40FD-B296-4A36749CAB32}"/>
    <cellStyle name="Standard 2 3 5 6 5" xfId="2713" xr:uid="{6E036B6E-06F5-4F83-A21C-A53551AF904C}"/>
    <cellStyle name="Standard 2 3 5 6 5 2" xfId="7706" xr:uid="{1E13E946-D792-4EA7-B9AF-2BA11B8BB482}"/>
    <cellStyle name="Standard 2 3 5 6 6" xfId="5210" xr:uid="{3A9C65B8-DFB2-4B49-BF4D-C85A16A2B4C8}"/>
    <cellStyle name="Standard 2 3 5 7" xfId="408" xr:uid="{154D224B-F2EF-4733-BD2A-C5B53BB00CB6}"/>
    <cellStyle name="Standard 2 3 5 7 2" xfId="1560" xr:uid="{D5FA3168-8359-41C9-8593-48AD3D6FF870}"/>
    <cellStyle name="Standard 2 3 5 7 2 2" xfId="4057" xr:uid="{DF8C1025-CE21-4A49-B12B-B2AE14754328}"/>
    <cellStyle name="Standard 2 3 5 7 2 2 2" xfId="9050" xr:uid="{8AC7B189-5429-4EEF-92E4-4C63E135F8A2}"/>
    <cellStyle name="Standard 2 3 5 7 2 3" xfId="6554" xr:uid="{68E696FF-F52E-429A-A116-31B880298067}"/>
    <cellStyle name="Standard 2 3 5 7 3" xfId="2905" xr:uid="{F2B2AD8C-BD09-4069-9F1C-74EC456AD6C6}"/>
    <cellStyle name="Standard 2 3 5 7 3 2" xfId="7898" xr:uid="{69F36BFA-D503-4463-8C0A-3BCE8D593538}"/>
    <cellStyle name="Standard 2 3 5 7 4" xfId="5402" xr:uid="{1F35F89A-CE08-4766-8873-6EF016631D96}"/>
    <cellStyle name="Standard 2 3 5 8" xfId="600" xr:uid="{BB416788-2101-4EFD-96C4-77C885FE4C2F}"/>
    <cellStyle name="Standard 2 3 5 8 2" xfId="1752" xr:uid="{416E60D3-7DD4-4F6A-94EA-D3CC21A403B7}"/>
    <cellStyle name="Standard 2 3 5 8 2 2" xfId="4249" xr:uid="{A0D01272-8544-48ED-BA9E-72533173F1AE}"/>
    <cellStyle name="Standard 2 3 5 8 2 2 2" xfId="9242" xr:uid="{6B77D9A0-480D-41F9-AF9A-854840129083}"/>
    <cellStyle name="Standard 2 3 5 8 2 3" xfId="6746" xr:uid="{F98BB741-B3C9-4022-B7B9-667BEB6EA2D4}"/>
    <cellStyle name="Standard 2 3 5 8 3" xfId="3097" xr:uid="{B89E1EE3-AB27-4F35-85AC-74998B09807B}"/>
    <cellStyle name="Standard 2 3 5 8 3 2" xfId="8090" xr:uid="{FC9CB79E-113C-4DA4-A105-9D35BC72874C}"/>
    <cellStyle name="Standard 2 3 5 8 4" xfId="5594" xr:uid="{24C00672-BD11-40B7-AAA3-B0E9CAC05834}"/>
    <cellStyle name="Standard 2 3 5 9" xfId="984" xr:uid="{F63178D3-2929-493C-8EE1-255D78D57550}"/>
    <cellStyle name="Standard 2 3 5 9 2" xfId="3481" xr:uid="{8E258D69-5DA0-4119-958C-EBAF8B9DF643}"/>
    <cellStyle name="Standard 2 3 5 9 2 2" xfId="8474" xr:uid="{9509F4C0-B553-4031-BB9D-9309A0091A2A}"/>
    <cellStyle name="Standard 2 3 5 9 3" xfId="5978" xr:uid="{08B6270B-B8A0-433A-8DD2-DC44AEB36E30}"/>
    <cellStyle name="Standard 2 3 6" xfId="36" xr:uid="{00000000-0005-0000-0000-000004000000}"/>
    <cellStyle name="Standard 2 3 6 10" xfId="5034" xr:uid="{1FC397B4-F161-498F-8FE1-CA4872619FE2}"/>
    <cellStyle name="Standard 2 3 6 2" xfId="100" xr:uid="{00000000-0005-0000-0000-000004000000}"/>
    <cellStyle name="Standard 2 3 6 2 2" xfId="262" xr:uid="{00000000-0005-0000-0000-000004000000}"/>
    <cellStyle name="Standard 2 3 6 2 2 2" xfId="872" xr:uid="{97DC91BD-9F92-4C9B-8528-8B3B5448753A}"/>
    <cellStyle name="Standard 2 3 6 2 2 2 2" xfId="2024" xr:uid="{A7310C3D-37E0-4A0B-82AF-E753A436DC2B}"/>
    <cellStyle name="Standard 2 3 6 2 2 2 2 2" xfId="4521" xr:uid="{2B4452BE-8842-417E-879C-041FF9762C0D}"/>
    <cellStyle name="Standard 2 3 6 2 2 2 2 2 2" xfId="9514" xr:uid="{AF6ADC60-8E16-4787-B7C9-1A028DF3B43C}"/>
    <cellStyle name="Standard 2 3 6 2 2 2 2 3" xfId="7018" xr:uid="{D7B17478-617B-4FF4-BB40-C5C8B2CE64D9}"/>
    <cellStyle name="Standard 2 3 6 2 2 2 3" xfId="3369" xr:uid="{3D6C1C62-E676-4F5F-88FD-0CA2678C57AB}"/>
    <cellStyle name="Standard 2 3 6 2 2 2 3 2" xfId="8362" xr:uid="{842E8895-B800-4706-8D42-C622D6168451}"/>
    <cellStyle name="Standard 2 3 6 2 2 2 4" xfId="5866" xr:uid="{C3D0020F-381A-4F1C-9AC9-72C8DB1E2EE9}"/>
    <cellStyle name="Standard 2 3 6 2 2 3" xfId="1448" xr:uid="{BF04BE7C-BB33-486E-8025-609974318F01}"/>
    <cellStyle name="Standard 2 3 6 2 2 3 2" xfId="3945" xr:uid="{2896F9D5-0224-457C-BCAA-1A3E46C5907A}"/>
    <cellStyle name="Standard 2 3 6 2 2 3 2 2" xfId="8938" xr:uid="{978E62CD-8367-423E-BEBD-D16F3D5A4604}"/>
    <cellStyle name="Standard 2 3 6 2 2 3 3" xfId="6442" xr:uid="{80BB2C13-6ED4-42E4-BE85-93081A3704A6}"/>
    <cellStyle name="Standard 2 3 6 2 2 4" xfId="2408" xr:uid="{700FDC51-613C-4DF4-A8D4-3FA7B0AFF8F9}"/>
    <cellStyle name="Standard 2 3 6 2 2 4 2" xfId="4905" xr:uid="{99B614E6-5C45-4C65-8A71-D502D2CB6177}"/>
    <cellStyle name="Standard 2 3 6 2 2 4 2 2" xfId="9898" xr:uid="{AC5B80D8-09CA-4A65-B876-8B05C78BF89B}"/>
    <cellStyle name="Standard 2 3 6 2 2 4 3" xfId="7402" xr:uid="{AC60526F-D04A-4577-81CE-5467A8A08B18}"/>
    <cellStyle name="Standard 2 3 6 2 2 5" xfId="2793" xr:uid="{6D156443-7F5B-4BAB-AA65-71ACD07DB039}"/>
    <cellStyle name="Standard 2 3 6 2 2 5 2" xfId="7786" xr:uid="{4626BA06-2083-43FA-9066-46C2C8B5FB51}"/>
    <cellStyle name="Standard 2 3 6 2 2 6" xfId="5290" xr:uid="{49293C72-5B5A-47D1-9DC5-CB22101D1D49}"/>
    <cellStyle name="Standard 2 3 6 2 3" xfId="488" xr:uid="{76994477-A355-495B-91B7-378BA85A9FB0}"/>
    <cellStyle name="Standard 2 3 6 2 3 2" xfId="1640" xr:uid="{2FBC3B82-963D-410B-ACEA-E6748C15A4E0}"/>
    <cellStyle name="Standard 2 3 6 2 3 2 2" xfId="4137" xr:uid="{8BD5F1CD-160A-4C16-8F58-4116012DB14A}"/>
    <cellStyle name="Standard 2 3 6 2 3 2 2 2" xfId="9130" xr:uid="{8FD11C75-BB5E-422F-BE0B-C7D6ED17223C}"/>
    <cellStyle name="Standard 2 3 6 2 3 2 3" xfId="6634" xr:uid="{F97D5B53-C60E-484A-9138-F0CE9E60C902}"/>
    <cellStyle name="Standard 2 3 6 2 3 3" xfId="2985" xr:uid="{F06E7331-5F6B-4765-919D-7FEE297B8C4C}"/>
    <cellStyle name="Standard 2 3 6 2 3 3 2" xfId="7978" xr:uid="{E4CC1F06-C72F-4291-B404-A2521C4518DF}"/>
    <cellStyle name="Standard 2 3 6 2 3 4" xfId="5482" xr:uid="{99264059-2403-4B13-A9AF-6593B627D2B9}"/>
    <cellStyle name="Standard 2 3 6 2 4" xfId="680" xr:uid="{73FFC565-AF49-4C1C-A69C-B41797C5843D}"/>
    <cellStyle name="Standard 2 3 6 2 4 2" xfId="1832" xr:uid="{201D9225-39DD-4827-913A-651E59809306}"/>
    <cellStyle name="Standard 2 3 6 2 4 2 2" xfId="4329" xr:uid="{F439BFE9-D6AD-432D-B4FC-0DAAED99D090}"/>
    <cellStyle name="Standard 2 3 6 2 4 2 2 2" xfId="9322" xr:uid="{4F627103-90BF-4370-AD05-BF87C6DC5AA2}"/>
    <cellStyle name="Standard 2 3 6 2 4 2 3" xfId="6826" xr:uid="{3B4F80E4-205C-4A8A-8F37-FB584F43DC1E}"/>
    <cellStyle name="Standard 2 3 6 2 4 3" xfId="3177" xr:uid="{2A1CF0A9-50AF-4717-8B98-D64C13E04E02}"/>
    <cellStyle name="Standard 2 3 6 2 4 3 2" xfId="8170" xr:uid="{421DAE3F-AFB5-48D1-87F9-45FDCE026093}"/>
    <cellStyle name="Standard 2 3 6 2 4 4" xfId="5674" xr:uid="{DD410513-1B66-445A-ACF1-D67A693B91F6}"/>
    <cellStyle name="Standard 2 3 6 2 5" xfId="1064" xr:uid="{23E6A441-8293-43AF-9894-4D22C9E9E329}"/>
    <cellStyle name="Standard 2 3 6 2 5 2" xfId="3561" xr:uid="{DF2015F9-4AD0-4D65-B5CF-1A694511E35B}"/>
    <cellStyle name="Standard 2 3 6 2 5 2 2" xfId="8554" xr:uid="{76FC56E8-C5AA-4670-9F86-822289EFADF3}"/>
    <cellStyle name="Standard 2 3 6 2 5 3" xfId="6058" xr:uid="{038BE239-3537-46D9-A74F-C06C65E5459E}"/>
    <cellStyle name="Standard 2 3 6 2 6" xfId="1256" xr:uid="{A29755E1-A3F4-4657-99E9-B3AE4F10A881}"/>
    <cellStyle name="Standard 2 3 6 2 6 2" xfId="3753" xr:uid="{1E7814CF-0E9B-4581-B6C9-A2A6F95CD097}"/>
    <cellStyle name="Standard 2 3 6 2 6 2 2" xfId="8746" xr:uid="{3DCC590C-800B-4BE7-954A-09B1ADF41B08}"/>
    <cellStyle name="Standard 2 3 6 2 6 3" xfId="6250" xr:uid="{A92F1E8A-926C-4318-A55C-5EC7C3FA82E1}"/>
    <cellStyle name="Standard 2 3 6 2 7" xfId="2216" xr:uid="{64352624-9E25-464E-A269-99428E099EED}"/>
    <cellStyle name="Standard 2 3 6 2 7 2" xfId="4713" xr:uid="{908F44F3-0477-4FAF-A725-661DE3F36359}"/>
    <cellStyle name="Standard 2 3 6 2 7 2 2" xfId="9706" xr:uid="{C8D45D37-788C-4419-8BED-3B1D771D19A2}"/>
    <cellStyle name="Standard 2 3 6 2 7 3" xfId="7210" xr:uid="{2C29C85B-121D-4E05-A2A7-2A06E9AF9EE9}"/>
    <cellStyle name="Standard 2 3 6 2 8" xfId="2601" xr:uid="{8A26BF9E-786B-4F4E-9D33-9FBBC6D7A58D}"/>
    <cellStyle name="Standard 2 3 6 2 8 2" xfId="7594" xr:uid="{936EB4B0-7DE7-44D3-B5D2-0E10E63B5045}"/>
    <cellStyle name="Standard 2 3 6 2 9" xfId="5098" xr:uid="{C41C309B-E96F-4358-A769-4D96F86DB50B}"/>
    <cellStyle name="Standard 2 3 6 3" xfId="198" xr:uid="{00000000-0005-0000-0000-000004000000}"/>
    <cellStyle name="Standard 2 3 6 3 2" xfId="808" xr:uid="{5CD5ED09-8E9D-426A-84C3-A40B0127FA4E}"/>
    <cellStyle name="Standard 2 3 6 3 2 2" xfId="1960" xr:uid="{28761309-81D5-4874-A83F-CBD6CD621C4C}"/>
    <cellStyle name="Standard 2 3 6 3 2 2 2" xfId="4457" xr:uid="{9A7B4EA4-9FBE-4B7A-AD83-2380404B53EA}"/>
    <cellStyle name="Standard 2 3 6 3 2 2 2 2" xfId="9450" xr:uid="{7E2BADD4-FB00-4169-9869-494913E695B1}"/>
    <cellStyle name="Standard 2 3 6 3 2 2 3" xfId="6954" xr:uid="{B1E26D41-1217-4356-8895-1BB94C04FE06}"/>
    <cellStyle name="Standard 2 3 6 3 2 3" xfId="3305" xr:uid="{F5BEE79E-1D5E-459F-AB4C-749FC7C5A43D}"/>
    <cellStyle name="Standard 2 3 6 3 2 3 2" xfId="8298" xr:uid="{0A6F4343-0EA6-4A43-9B66-92853167478E}"/>
    <cellStyle name="Standard 2 3 6 3 2 4" xfId="5802" xr:uid="{8F061B1E-F266-4182-9624-F9EAA7759227}"/>
    <cellStyle name="Standard 2 3 6 3 3" xfId="1384" xr:uid="{BA3AAAA9-B42B-47EF-86D3-50F8EEF11810}"/>
    <cellStyle name="Standard 2 3 6 3 3 2" xfId="3881" xr:uid="{65086F04-C07C-41A6-A705-0F11C4C2A576}"/>
    <cellStyle name="Standard 2 3 6 3 3 2 2" xfId="8874" xr:uid="{60B3427B-0BD2-440E-B737-C8EC90394A32}"/>
    <cellStyle name="Standard 2 3 6 3 3 3" xfId="6378" xr:uid="{E00FFE1C-CF3F-46EE-BBBC-1412560C64B6}"/>
    <cellStyle name="Standard 2 3 6 3 4" xfId="2344" xr:uid="{973C548A-1B23-4AA3-86D0-F37E741747F9}"/>
    <cellStyle name="Standard 2 3 6 3 4 2" xfId="4841" xr:uid="{B2A05D2D-8A29-477A-9AEB-D6428E8A6C42}"/>
    <cellStyle name="Standard 2 3 6 3 4 2 2" xfId="9834" xr:uid="{13820FC8-4E63-4275-880B-374824CD95B4}"/>
    <cellStyle name="Standard 2 3 6 3 4 3" xfId="7338" xr:uid="{E848140E-5F41-4959-B640-814692C56F7F}"/>
    <cellStyle name="Standard 2 3 6 3 5" xfId="2729" xr:uid="{84E90888-8E8D-4433-B555-19E194257572}"/>
    <cellStyle name="Standard 2 3 6 3 5 2" xfId="7722" xr:uid="{D33A8A72-C66A-4E25-A715-7F96E4DDE641}"/>
    <cellStyle name="Standard 2 3 6 3 6" xfId="5226" xr:uid="{28B4CFB9-F93A-4095-9E1C-33407500E6FF}"/>
    <cellStyle name="Standard 2 3 6 4" xfId="424" xr:uid="{16CD1ADB-3B92-41E5-A428-9745109AFAE0}"/>
    <cellStyle name="Standard 2 3 6 4 2" xfId="1576" xr:uid="{004B25B8-AAB2-4EA3-9EBC-6DEF92624C05}"/>
    <cellStyle name="Standard 2 3 6 4 2 2" xfId="4073" xr:uid="{91FCB9FF-261B-4C69-8EEC-D94843F6C853}"/>
    <cellStyle name="Standard 2 3 6 4 2 2 2" xfId="9066" xr:uid="{F08995A0-7239-4167-BBD0-285DA1620A1F}"/>
    <cellStyle name="Standard 2 3 6 4 2 3" xfId="6570" xr:uid="{BF07D2FD-DD9E-4B17-842E-34075218EFAC}"/>
    <cellStyle name="Standard 2 3 6 4 3" xfId="2921" xr:uid="{42E8D486-B5BB-433B-B3BE-614C0B4DD5F4}"/>
    <cellStyle name="Standard 2 3 6 4 3 2" xfId="7914" xr:uid="{31D577FE-3667-46D0-B935-B56349B130C3}"/>
    <cellStyle name="Standard 2 3 6 4 4" xfId="5418" xr:uid="{55AB7908-42FC-4995-99CD-2954E4536009}"/>
    <cellStyle name="Standard 2 3 6 5" xfId="616" xr:uid="{BFF56388-8C2B-41EF-B346-73A3C20647DE}"/>
    <cellStyle name="Standard 2 3 6 5 2" xfId="1768" xr:uid="{7C311AC9-9BF0-4248-8B8D-A4EC3F8491DE}"/>
    <cellStyle name="Standard 2 3 6 5 2 2" xfId="4265" xr:uid="{4E973D48-4BB0-4206-B52C-A7F7C5F0CB56}"/>
    <cellStyle name="Standard 2 3 6 5 2 2 2" xfId="9258" xr:uid="{148544F5-EFF3-4743-9A35-05F0B66F7FE2}"/>
    <cellStyle name="Standard 2 3 6 5 2 3" xfId="6762" xr:uid="{EBDCFBB9-32E6-43FF-A329-1721DDF33683}"/>
    <cellStyle name="Standard 2 3 6 5 3" xfId="3113" xr:uid="{8B4450FA-3B14-47FC-9456-4B4F4F4D4F62}"/>
    <cellStyle name="Standard 2 3 6 5 3 2" xfId="8106" xr:uid="{67897C05-7AB8-4714-B197-431DDE9ACFF5}"/>
    <cellStyle name="Standard 2 3 6 5 4" xfId="5610" xr:uid="{8FC3F76B-5109-4B3F-800B-1C541A2CAD46}"/>
    <cellStyle name="Standard 2 3 6 6" xfId="1000" xr:uid="{DEBFF493-8FB6-4F7C-9593-D70B1A4B1C96}"/>
    <cellStyle name="Standard 2 3 6 6 2" xfId="3497" xr:uid="{8C720695-52D6-4C9B-AD0D-8576FAEE1081}"/>
    <cellStyle name="Standard 2 3 6 6 2 2" xfId="8490" xr:uid="{012AF1D6-31F5-480F-9223-C1CCEB1D9366}"/>
    <cellStyle name="Standard 2 3 6 6 3" xfId="5994" xr:uid="{16C6070A-5913-4BE9-853F-35A6B681100E}"/>
    <cellStyle name="Standard 2 3 6 7" xfId="1192" xr:uid="{EBB45D6A-7CCD-4E49-A785-4D76004CB4A8}"/>
    <cellStyle name="Standard 2 3 6 7 2" xfId="3689" xr:uid="{5D35F3D1-97F1-4C0C-8C85-B1A4347C3A40}"/>
    <cellStyle name="Standard 2 3 6 7 2 2" xfId="8682" xr:uid="{7F1CD559-CA66-4BD2-9118-9A50243EE909}"/>
    <cellStyle name="Standard 2 3 6 7 3" xfId="6186" xr:uid="{6F990495-4E80-4CE6-BCC5-E5641295FEFE}"/>
    <cellStyle name="Standard 2 3 6 8" xfId="2152" xr:uid="{D2958CFA-6A50-4506-AA0B-2DB8BC1B6269}"/>
    <cellStyle name="Standard 2 3 6 8 2" xfId="4649" xr:uid="{B302730A-802B-40AE-8148-22689D7E1BF5}"/>
    <cellStyle name="Standard 2 3 6 8 2 2" xfId="9642" xr:uid="{CB8B966A-EFDA-4217-ADBB-8745877AB95F}"/>
    <cellStyle name="Standard 2 3 6 8 3" xfId="7146" xr:uid="{3888E2AC-F9F1-45A5-9D70-087234DB4924}"/>
    <cellStyle name="Standard 2 3 6 9" xfId="2537" xr:uid="{C7727B50-AAAC-4CCF-8370-282193FA92DA}"/>
    <cellStyle name="Standard 2 3 6 9 2" xfId="7530" xr:uid="{582DC750-3E06-4262-91B5-FD66B97318FC}"/>
    <cellStyle name="Standard 2 3 7" xfId="68" xr:uid="{00000000-0005-0000-0000-000004000000}"/>
    <cellStyle name="Standard 2 3 7 2" xfId="230" xr:uid="{00000000-0005-0000-0000-000004000000}"/>
    <cellStyle name="Standard 2 3 7 2 2" xfId="840" xr:uid="{92158918-FE94-43ED-BD40-8B05F8EACE7A}"/>
    <cellStyle name="Standard 2 3 7 2 2 2" xfId="1992" xr:uid="{F17C247F-358A-4578-B782-51EE21D02BE9}"/>
    <cellStyle name="Standard 2 3 7 2 2 2 2" xfId="4489" xr:uid="{16350C78-B2F5-434A-A3A7-E1AB6051A79F}"/>
    <cellStyle name="Standard 2 3 7 2 2 2 2 2" xfId="9482" xr:uid="{C7D74633-4245-4E40-9174-D908E151D023}"/>
    <cellStyle name="Standard 2 3 7 2 2 2 3" xfId="6986" xr:uid="{5FF4EE84-C6F4-4C25-B097-CDD300FC1E23}"/>
    <cellStyle name="Standard 2 3 7 2 2 3" xfId="3337" xr:uid="{0E087C06-D108-4842-89B4-451386FC90CE}"/>
    <cellStyle name="Standard 2 3 7 2 2 3 2" xfId="8330" xr:uid="{70F2C102-1154-4FEF-AE14-EADF6B154487}"/>
    <cellStyle name="Standard 2 3 7 2 2 4" xfId="5834" xr:uid="{A65F9470-7F9C-4C87-BF3E-D43634EAB719}"/>
    <cellStyle name="Standard 2 3 7 2 3" xfId="1416" xr:uid="{C67FF4F8-E145-42D0-AAB2-C967FBBC09B8}"/>
    <cellStyle name="Standard 2 3 7 2 3 2" xfId="3913" xr:uid="{89266DAC-E37E-4B9E-8E4B-E7DDF74FF890}"/>
    <cellStyle name="Standard 2 3 7 2 3 2 2" xfId="8906" xr:uid="{A684FCCD-1DF6-4351-8F4B-C41C77E17591}"/>
    <cellStyle name="Standard 2 3 7 2 3 3" xfId="6410" xr:uid="{E579FFDA-480A-42F2-A3CA-4C6529CCD6C3}"/>
    <cellStyle name="Standard 2 3 7 2 4" xfId="2376" xr:uid="{9F28999B-D2C5-4D9F-AF0D-25C1BD6B0883}"/>
    <cellStyle name="Standard 2 3 7 2 4 2" xfId="4873" xr:uid="{E7BBADC8-A311-4C83-B76C-07CCE039439F}"/>
    <cellStyle name="Standard 2 3 7 2 4 2 2" xfId="9866" xr:uid="{EEF2093B-0D2A-438D-B041-F59472EADCF9}"/>
    <cellStyle name="Standard 2 3 7 2 4 3" xfId="7370" xr:uid="{D926121A-F9F0-4B09-91B1-DC46B95ED702}"/>
    <cellStyle name="Standard 2 3 7 2 5" xfId="2761" xr:uid="{7DDE47AA-D988-41AA-B82A-3101FB10AB20}"/>
    <cellStyle name="Standard 2 3 7 2 5 2" xfId="7754" xr:uid="{BE618DF5-3A7C-49C1-8484-857946E62C49}"/>
    <cellStyle name="Standard 2 3 7 2 6" xfId="5258" xr:uid="{A027BAAC-8F9D-4475-BDA4-2A5A422A329A}"/>
    <cellStyle name="Standard 2 3 7 3" xfId="456" xr:uid="{031C6B9A-73CD-411E-A8A1-0E808BCAB934}"/>
    <cellStyle name="Standard 2 3 7 3 2" xfId="1608" xr:uid="{C9A0530D-AE64-435D-8374-45A9365C4851}"/>
    <cellStyle name="Standard 2 3 7 3 2 2" xfId="4105" xr:uid="{58F7FAB2-D6BC-4D42-89D2-FA615AB5B5CF}"/>
    <cellStyle name="Standard 2 3 7 3 2 2 2" xfId="9098" xr:uid="{F47F4EFE-BB82-48FC-88D9-3BCD674A9413}"/>
    <cellStyle name="Standard 2 3 7 3 2 3" xfId="6602" xr:uid="{DF60D8E3-A35C-4035-A0D6-2B73DA5C3ED1}"/>
    <cellStyle name="Standard 2 3 7 3 3" xfId="2953" xr:uid="{BC6ACAFA-7B8D-4B24-BDEF-7C34B80490DF}"/>
    <cellStyle name="Standard 2 3 7 3 3 2" xfId="7946" xr:uid="{C112B639-C6E3-4ACE-8185-303F6F4C7B8C}"/>
    <cellStyle name="Standard 2 3 7 3 4" xfId="5450" xr:uid="{D9CC9827-6D36-4461-B1A8-7A153B0D788D}"/>
    <cellStyle name="Standard 2 3 7 4" xfId="648" xr:uid="{B60E8C40-04EE-45B8-9ED7-907FDF365C9F}"/>
    <cellStyle name="Standard 2 3 7 4 2" xfId="1800" xr:uid="{99644BA0-81F5-4A26-B4EE-1E4CC6314A20}"/>
    <cellStyle name="Standard 2 3 7 4 2 2" xfId="4297" xr:uid="{F9B2284F-058F-418B-829C-C695F266E6D0}"/>
    <cellStyle name="Standard 2 3 7 4 2 2 2" xfId="9290" xr:uid="{67EA2C60-2B34-498E-9AFE-13789350C18F}"/>
    <cellStyle name="Standard 2 3 7 4 2 3" xfId="6794" xr:uid="{0458EE99-B419-4286-8818-27BA9342863E}"/>
    <cellStyle name="Standard 2 3 7 4 3" xfId="3145" xr:uid="{BE5C0D67-8A0E-403A-9D38-10A8FBCBA8A3}"/>
    <cellStyle name="Standard 2 3 7 4 3 2" xfId="8138" xr:uid="{6F36CB08-85BA-4921-8F3D-745C0FB912FA}"/>
    <cellStyle name="Standard 2 3 7 4 4" xfId="5642" xr:uid="{DBFA5C75-D50F-413A-8B41-2968668E604C}"/>
    <cellStyle name="Standard 2 3 7 5" xfId="1032" xr:uid="{B7D095E1-871B-490D-9D27-BCA96BE4F0E3}"/>
    <cellStyle name="Standard 2 3 7 5 2" xfId="3529" xr:uid="{F2A6173F-A38A-49CF-9746-6E426218E26E}"/>
    <cellStyle name="Standard 2 3 7 5 2 2" xfId="8522" xr:uid="{8DDB8A91-F407-4049-92A4-89700A580466}"/>
    <cellStyle name="Standard 2 3 7 5 3" xfId="6026" xr:uid="{C49E6470-6505-4486-8306-B920964E2E65}"/>
    <cellStyle name="Standard 2 3 7 6" xfId="1224" xr:uid="{352F7387-F715-4036-AD8B-14DC9E8B1DA9}"/>
    <cellStyle name="Standard 2 3 7 6 2" xfId="3721" xr:uid="{BEC7F10B-4C9E-49DE-AC9F-EF17A9BDCE63}"/>
    <cellStyle name="Standard 2 3 7 6 2 2" xfId="8714" xr:uid="{46C43BE7-6FD3-4FB3-B0E5-3DB611B106E2}"/>
    <cellStyle name="Standard 2 3 7 6 3" xfId="6218" xr:uid="{4D2DA3BF-34FC-4888-B804-C7EB68B97587}"/>
    <cellStyle name="Standard 2 3 7 7" xfId="2184" xr:uid="{0767863C-4506-4B96-8B2F-11F6E52728E1}"/>
    <cellStyle name="Standard 2 3 7 7 2" xfId="4681" xr:uid="{F1810560-27CB-4E55-8591-AA9D8A5FA968}"/>
    <cellStyle name="Standard 2 3 7 7 2 2" xfId="9674" xr:uid="{887CF6A6-1240-42F8-B49D-E767F743AC07}"/>
    <cellStyle name="Standard 2 3 7 7 3" xfId="7178" xr:uid="{F3BE71E4-F97F-416C-BCE9-68557035FA75}"/>
    <cellStyle name="Standard 2 3 7 8" xfId="2569" xr:uid="{C0FE897F-5C1F-4A47-9691-C26CB1848B56}"/>
    <cellStyle name="Standard 2 3 7 8 2" xfId="7562" xr:uid="{CB0F3A28-30A5-45E1-AFA8-933A6C59C8B2}"/>
    <cellStyle name="Standard 2 3 7 9" xfId="5066" xr:uid="{2D0F5978-71E5-4A35-8137-36257D28BB6E}"/>
    <cellStyle name="Standard 2 3 8" xfId="132" xr:uid="{00000000-0005-0000-0000-000004000000}"/>
    <cellStyle name="Standard 2 3 8 2" xfId="294" xr:uid="{00000000-0005-0000-0000-000004000000}"/>
    <cellStyle name="Standard 2 3 8 2 2" xfId="904" xr:uid="{348F41C4-E608-4BAE-B6DE-2E9844A0D6C5}"/>
    <cellStyle name="Standard 2 3 8 2 2 2" xfId="2056" xr:uid="{1316AB24-DCA8-430F-A899-E0650E18AF90}"/>
    <cellStyle name="Standard 2 3 8 2 2 2 2" xfId="4553" xr:uid="{84F6F31C-2FEB-406D-8E5C-AD89CB7D7BC3}"/>
    <cellStyle name="Standard 2 3 8 2 2 2 2 2" xfId="9546" xr:uid="{B14449BC-6391-40D8-88E7-02FCD99B2BC8}"/>
    <cellStyle name="Standard 2 3 8 2 2 2 3" xfId="7050" xr:uid="{9170F662-EA94-49F2-897C-52769262F844}"/>
    <cellStyle name="Standard 2 3 8 2 2 3" xfId="3401" xr:uid="{4139B53A-C4CD-427D-8B2B-CBF16A8D3829}"/>
    <cellStyle name="Standard 2 3 8 2 2 3 2" xfId="8394" xr:uid="{CEB61ECC-B598-45A9-9207-8D3AE5D4B4D0}"/>
    <cellStyle name="Standard 2 3 8 2 2 4" xfId="5898" xr:uid="{F9C56F1C-E317-4017-B5B2-819F518070D3}"/>
    <cellStyle name="Standard 2 3 8 2 3" xfId="1480" xr:uid="{129FE065-6725-43FF-9FC8-89A5C9630A75}"/>
    <cellStyle name="Standard 2 3 8 2 3 2" xfId="3977" xr:uid="{4078A189-EE6E-4E06-9C52-3ECE76F33568}"/>
    <cellStyle name="Standard 2 3 8 2 3 2 2" xfId="8970" xr:uid="{8F13F73C-5B42-4603-AAA8-B8AC1CE509F5}"/>
    <cellStyle name="Standard 2 3 8 2 3 3" xfId="6474" xr:uid="{267D4D61-7F00-4178-89F3-B7622E3E23C1}"/>
    <cellStyle name="Standard 2 3 8 2 4" xfId="2440" xr:uid="{8530EA0E-8F1F-4E16-AFC9-5EFE9E7F29EB}"/>
    <cellStyle name="Standard 2 3 8 2 4 2" xfId="4937" xr:uid="{1A05948A-6794-490B-81AB-869339E9C939}"/>
    <cellStyle name="Standard 2 3 8 2 4 2 2" xfId="9930" xr:uid="{4F1321CA-E64E-4A3D-82D9-08F397B01567}"/>
    <cellStyle name="Standard 2 3 8 2 4 3" xfId="7434" xr:uid="{85B5D581-57A4-4723-B267-5BB1E19AEF26}"/>
    <cellStyle name="Standard 2 3 8 2 5" xfId="2825" xr:uid="{81B79290-2DC2-4A1E-ACAA-726CDB47D394}"/>
    <cellStyle name="Standard 2 3 8 2 5 2" xfId="7818" xr:uid="{E93E3577-66F0-484E-97EC-DFF289967130}"/>
    <cellStyle name="Standard 2 3 8 2 6" xfId="5322" xr:uid="{F13E8931-BB9F-4D42-B9B2-E6853A14811B}"/>
    <cellStyle name="Standard 2 3 8 3" xfId="520" xr:uid="{B07C3E39-51AB-47C0-9EAA-747BB2D19CF5}"/>
    <cellStyle name="Standard 2 3 8 3 2" xfId="1672" xr:uid="{80FE7D9A-2524-468C-AFF8-9E9A2B22A732}"/>
    <cellStyle name="Standard 2 3 8 3 2 2" xfId="4169" xr:uid="{51811892-9DAB-46D0-BC6B-E599F06B05AA}"/>
    <cellStyle name="Standard 2 3 8 3 2 2 2" xfId="9162" xr:uid="{8505A5FB-9907-4B0F-BF6E-83BE032E6B8A}"/>
    <cellStyle name="Standard 2 3 8 3 2 3" xfId="6666" xr:uid="{81BB2A3F-8035-49D0-ACC8-E6D722626863}"/>
    <cellStyle name="Standard 2 3 8 3 3" xfId="3017" xr:uid="{0D1CFF36-1E56-4211-96DD-FA7BAB451237}"/>
    <cellStyle name="Standard 2 3 8 3 3 2" xfId="8010" xr:uid="{DA7DEBAC-C96E-4E08-816E-D613935D803E}"/>
    <cellStyle name="Standard 2 3 8 3 4" xfId="5514" xr:uid="{E0FA1446-C306-49C9-B9CC-3C62C27E7223}"/>
    <cellStyle name="Standard 2 3 8 4" xfId="712" xr:uid="{940807DA-3F51-48C0-92E2-B33EFEC44672}"/>
    <cellStyle name="Standard 2 3 8 4 2" xfId="1864" xr:uid="{BD76F3F1-1ACD-46B4-BD86-D51CB9A800F4}"/>
    <cellStyle name="Standard 2 3 8 4 2 2" xfId="4361" xr:uid="{E1055742-6C0C-4269-A348-35D7395F6F3C}"/>
    <cellStyle name="Standard 2 3 8 4 2 2 2" xfId="9354" xr:uid="{CC730D2C-5039-4E41-B84B-D8CB5B6CA43A}"/>
    <cellStyle name="Standard 2 3 8 4 2 3" xfId="6858" xr:uid="{528C8CAA-A24E-4C3D-8AF0-1C9C34E309CC}"/>
    <cellStyle name="Standard 2 3 8 4 3" xfId="3209" xr:uid="{ED0E8658-A433-4455-91D2-16272C11FBC3}"/>
    <cellStyle name="Standard 2 3 8 4 3 2" xfId="8202" xr:uid="{378B414D-0170-416E-A44F-2CD2E0EE66FF}"/>
    <cellStyle name="Standard 2 3 8 4 4" xfId="5706" xr:uid="{0272A9B1-9305-4617-A4DA-5FB034635501}"/>
    <cellStyle name="Standard 2 3 8 5" xfId="1096" xr:uid="{D7076569-E05D-4A16-AEA7-F2C4088967F3}"/>
    <cellStyle name="Standard 2 3 8 5 2" xfId="3593" xr:uid="{782FAC2A-DE68-4583-B84E-623FF1E0C763}"/>
    <cellStyle name="Standard 2 3 8 5 2 2" xfId="8586" xr:uid="{66E1D128-8234-4B69-8FE8-8938EDBD2E44}"/>
    <cellStyle name="Standard 2 3 8 5 3" xfId="6090" xr:uid="{D8371CF4-B4C6-4B22-8625-E4199D474376}"/>
    <cellStyle name="Standard 2 3 8 6" xfId="1288" xr:uid="{804731CE-9523-40CA-ADB8-76DBC5B00190}"/>
    <cellStyle name="Standard 2 3 8 6 2" xfId="3785" xr:uid="{23D937FC-12CF-4972-91C0-F3DFFE1F9362}"/>
    <cellStyle name="Standard 2 3 8 6 2 2" xfId="8778" xr:uid="{1A7583EC-3B22-4E6B-B609-36C9EF00E185}"/>
    <cellStyle name="Standard 2 3 8 6 3" xfId="6282" xr:uid="{382FC73A-7DD1-4C74-A1CB-FDE333EF984E}"/>
    <cellStyle name="Standard 2 3 8 7" xfId="2248" xr:uid="{07171BCC-0C01-4841-B22D-94BBCBB0AA7F}"/>
    <cellStyle name="Standard 2 3 8 7 2" xfId="4745" xr:uid="{AA424487-DADA-4E1F-A052-1B8C75C37780}"/>
    <cellStyle name="Standard 2 3 8 7 2 2" xfId="9738" xr:uid="{75A46C16-0FB0-408D-8D08-06F4C81FE05E}"/>
    <cellStyle name="Standard 2 3 8 7 3" xfId="7242" xr:uid="{3E318691-7765-4E6F-BBF4-2F3048C2F1E8}"/>
    <cellStyle name="Standard 2 3 8 8" xfId="2633" xr:uid="{49C9C114-0643-41CB-AC7F-6D7163DDED70}"/>
    <cellStyle name="Standard 2 3 8 8 2" xfId="7626" xr:uid="{F0A08588-4C13-4358-8FE7-6E82DE549AFB}"/>
    <cellStyle name="Standard 2 3 8 9" xfId="5130" xr:uid="{9A50D145-1305-4E77-997F-862C3A9B4E06}"/>
    <cellStyle name="Standard 2 3 9" xfId="164" xr:uid="{00000000-0005-0000-0000-000004000000}"/>
    <cellStyle name="Standard 2 3 9 2" xfId="360" xr:uid="{00000000-0005-0000-0000-000065000000}"/>
    <cellStyle name="Standard 2 3 9 2 2" xfId="936" xr:uid="{66CEC07F-803D-4ACB-8724-3AE85B0F62A4}"/>
    <cellStyle name="Standard 2 3 9 2 2 2" xfId="2088" xr:uid="{935EA702-AE0B-46E0-B09A-34811B68327F}"/>
    <cellStyle name="Standard 2 3 9 2 2 2 2" xfId="4585" xr:uid="{398022EA-321A-4006-9690-6695FC1E6C63}"/>
    <cellStyle name="Standard 2 3 9 2 2 2 2 2" xfId="9578" xr:uid="{C4959332-C9EB-43D9-95E7-4D2FC82A8CFE}"/>
    <cellStyle name="Standard 2 3 9 2 2 2 3" xfId="7082" xr:uid="{E105C1CA-A198-48C7-B851-FF4C9DC6F4FE}"/>
    <cellStyle name="Standard 2 3 9 2 2 3" xfId="3433" xr:uid="{E83C176F-8D21-4932-AE47-B0A6C10B4CDB}"/>
    <cellStyle name="Standard 2 3 9 2 2 3 2" xfId="8426" xr:uid="{48D68FA4-5D41-4D39-9F86-CD485C17AC91}"/>
    <cellStyle name="Standard 2 3 9 2 2 4" xfId="5930" xr:uid="{8CC9C529-6E5B-42C6-876E-50B0BA56A3B2}"/>
    <cellStyle name="Standard 2 3 9 2 3" xfId="1512" xr:uid="{1F4E273A-CA80-43B4-84A0-0147AB78F602}"/>
    <cellStyle name="Standard 2 3 9 2 3 2" xfId="4009" xr:uid="{9D36307C-AF5E-4545-8457-66BC5725FF68}"/>
    <cellStyle name="Standard 2 3 9 2 3 2 2" xfId="9002" xr:uid="{6B371F42-6931-49E2-8627-E8E1D4741594}"/>
    <cellStyle name="Standard 2 3 9 2 3 3" xfId="6506" xr:uid="{974AB092-784E-405E-B420-6DE3970E5B28}"/>
    <cellStyle name="Standard 2 3 9 2 4" xfId="2472" xr:uid="{87591E01-D87D-4298-907F-5BF08B580256}"/>
    <cellStyle name="Standard 2 3 9 2 4 2" xfId="4969" xr:uid="{43BE2FB9-6C7A-483C-8EC2-188530FE61D3}"/>
    <cellStyle name="Standard 2 3 9 2 4 2 2" xfId="9962" xr:uid="{71FAD434-46A6-4326-AB19-89CD0DCDD21B}"/>
    <cellStyle name="Standard 2 3 9 2 4 3" xfId="7466" xr:uid="{4DA927DE-3C67-4920-A051-B9729F09B5CC}"/>
    <cellStyle name="Standard 2 3 9 2 5" xfId="2857" xr:uid="{FD9029B6-17F8-4316-8DBB-5ED3E7E12765}"/>
    <cellStyle name="Standard 2 3 9 2 5 2" xfId="7850" xr:uid="{D841166E-7E2E-4F35-9C01-95F442B729EF}"/>
    <cellStyle name="Standard 2 3 9 2 6" xfId="5354" xr:uid="{D1467B82-285A-4402-8BB9-2C6195831E91}"/>
    <cellStyle name="Standard 2 3 9 3" xfId="552" xr:uid="{FF7E2256-4433-49C9-A5C1-49CC1238DA94}"/>
    <cellStyle name="Standard 2 3 9 3 2" xfId="1704" xr:uid="{E271D890-1A43-4D74-A431-72A50F5B7130}"/>
    <cellStyle name="Standard 2 3 9 3 2 2" xfId="4201" xr:uid="{375EBC02-DEA0-4126-84F4-01147C8E2B0C}"/>
    <cellStyle name="Standard 2 3 9 3 2 2 2" xfId="9194" xr:uid="{9F0C9649-5A60-451E-A29B-CBC11D0031D9}"/>
    <cellStyle name="Standard 2 3 9 3 2 3" xfId="6698" xr:uid="{B421D430-244E-4581-AAC7-58F466AA6921}"/>
    <cellStyle name="Standard 2 3 9 3 3" xfId="3049" xr:uid="{A77B1409-3387-40C7-8DAC-221818E1A007}"/>
    <cellStyle name="Standard 2 3 9 3 3 2" xfId="8042" xr:uid="{3AF26ACA-995B-446A-9CD7-561C6148E2D2}"/>
    <cellStyle name="Standard 2 3 9 3 4" xfId="5546" xr:uid="{7515CC1B-4A31-4E32-A26F-049725F0512D}"/>
    <cellStyle name="Standard 2 3 9 4" xfId="744" xr:uid="{D398E58B-EB67-454E-9FFF-36156F9A601C}"/>
    <cellStyle name="Standard 2 3 9 4 2" xfId="1896" xr:uid="{65C8D6F5-BCB0-45F2-9EF1-773CD2D9E24C}"/>
    <cellStyle name="Standard 2 3 9 4 2 2" xfId="4393" xr:uid="{5220D64C-043B-4408-A219-DE80C9C862D3}"/>
    <cellStyle name="Standard 2 3 9 4 2 2 2" xfId="9386" xr:uid="{E7E2A296-B5FD-4425-BE29-FEF65EFC154A}"/>
    <cellStyle name="Standard 2 3 9 4 2 3" xfId="6890" xr:uid="{3C9C2F0D-E090-4C7E-837F-606D16527503}"/>
    <cellStyle name="Standard 2 3 9 4 3" xfId="3241" xr:uid="{B4651617-3E5D-459D-BA34-51999F26C61F}"/>
    <cellStyle name="Standard 2 3 9 4 3 2" xfId="8234" xr:uid="{FBD9767F-FC07-4CBD-AD93-724CC5FFCCB9}"/>
    <cellStyle name="Standard 2 3 9 4 4" xfId="5738" xr:uid="{E3F39741-2666-4B26-999A-6D651FA1DE11}"/>
    <cellStyle name="Standard 2 3 9 5" xfId="1128" xr:uid="{311AE763-0EEF-44D2-8A0A-5B1C06A09EDA}"/>
    <cellStyle name="Standard 2 3 9 5 2" xfId="3625" xr:uid="{F8DC2294-053F-4F64-ADAC-DBA545C6BD8A}"/>
    <cellStyle name="Standard 2 3 9 5 2 2" xfId="8618" xr:uid="{3A0C6AA1-4DC3-48D2-8E64-EA2AFEE8FF09}"/>
    <cellStyle name="Standard 2 3 9 5 3" xfId="6122" xr:uid="{6401FBA3-9DD6-49F6-A8D6-5B9BD0CDD303}"/>
    <cellStyle name="Standard 2 3 9 6" xfId="1320" xr:uid="{9E523128-A243-403F-A13A-9336C5B348C7}"/>
    <cellStyle name="Standard 2 3 9 6 2" xfId="3817" xr:uid="{326C808C-65FE-4CF6-A830-F3DA37059BBF}"/>
    <cellStyle name="Standard 2 3 9 6 2 2" xfId="8810" xr:uid="{5B9941C9-B1AB-480D-9273-308FEC836054}"/>
    <cellStyle name="Standard 2 3 9 6 3" xfId="6314" xr:uid="{0143CA48-7C44-459D-BB2B-D3D349EEE9DA}"/>
    <cellStyle name="Standard 2 3 9 7" xfId="2280" xr:uid="{327EE603-640B-497D-BC02-FD8513D7D72D}"/>
    <cellStyle name="Standard 2 3 9 7 2" xfId="4777" xr:uid="{43762672-C100-47C4-AD01-D9841B974921}"/>
    <cellStyle name="Standard 2 3 9 7 2 2" xfId="9770" xr:uid="{D3ABCB92-5F8B-49E2-A77B-7910FD3C9200}"/>
    <cellStyle name="Standard 2 3 9 7 3" xfId="7274" xr:uid="{3F628CCE-EDEE-45BE-B111-1C13BCF16E08}"/>
    <cellStyle name="Standard 2 3 9 8" xfId="2665" xr:uid="{C64CB46D-E971-48C7-9C9F-C39EE207035E}"/>
    <cellStyle name="Standard 2 3 9 8 2" xfId="7658" xr:uid="{74A0ED98-CA9D-4FBC-871E-C447A12DA3E2}"/>
    <cellStyle name="Standard 2 3 9 9" xfId="5162" xr:uid="{51CA80EF-6F53-47C0-A8C1-8B021E5AB5AA}"/>
    <cellStyle name="Standard 2 4" xfId="4" xr:uid="{00000000-0005-0000-0000-00000C000000}"/>
    <cellStyle name="Standard 2 4 10" xfId="393" xr:uid="{718BEBBD-99E9-48F5-9468-6AF6A843582D}"/>
    <cellStyle name="Standard 2 4 10 2" xfId="1545" xr:uid="{4364C9CB-453E-40DD-9239-C09DDDA0FC2C}"/>
    <cellStyle name="Standard 2 4 10 2 2" xfId="4042" xr:uid="{4F1FCDDE-4008-4FBD-BAA4-21B87F86E749}"/>
    <cellStyle name="Standard 2 4 10 2 2 2" xfId="9035" xr:uid="{F66E275C-E860-4F93-BFCD-D0275B38CC37}"/>
    <cellStyle name="Standard 2 4 10 2 3" xfId="6539" xr:uid="{530EE4A9-81B1-4FBD-AD74-6B1CE2C9D27A}"/>
    <cellStyle name="Standard 2 4 10 3" xfId="2890" xr:uid="{DB5C6283-A367-4262-BCAB-25C571B7D274}"/>
    <cellStyle name="Standard 2 4 10 3 2" xfId="7883" xr:uid="{513AF75E-13C1-493E-8E3F-DC0B1B9D362B}"/>
    <cellStyle name="Standard 2 4 10 4" xfId="5387" xr:uid="{B3A344B1-2A6E-41AD-AD96-6368A6B0A8F9}"/>
    <cellStyle name="Standard 2 4 11" xfId="585" xr:uid="{8FA86FD1-FE27-4C37-953E-C1B47648D1AA}"/>
    <cellStyle name="Standard 2 4 11 2" xfId="1737" xr:uid="{9E6AEA5D-F91B-4494-88D8-B4D3323BF43A}"/>
    <cellStyle name="Standard 2 4 11 2 2" xfId="4234" xr:uid="{3BF3D84B-313B-4908-848E-98BA60C01019}"/>
    <cellStyle name="Standard 2 4 11 2 2 2" xfId="9227" xr:uid="{C3D4D9A6-4ABB-4172-9650-F6675A0FD25D}"/>
    <cellStyle name="Standard 2 4 11 2 3" xfId="6731" xr:uid="{26E32B09-BA9C-47A9-A0B9-D41A46593AF8}"/>
    <cellStyle name="Standard 2 4 11 3" xfId="3082" xr:uid="{FBA44A30-2E33-45EB-9522-B9D70C71F5A9}"/>
    <cellStyle name="Standard 2 4 11 3 2" xfId="8075" xr:uid="{16539389-3A57-4A56-88A7-44F692E1FA8C}"/>
    <cellStyle name="Standard 2 4 11 4" xfId="5579" xr:uid="{7C795AB3-9C92-4C68-9381-780096308487}"/>
    <cellStyle name="Standard 2 4 12" xfId="969" xr:uid="{85AC6D84-C6DC-41BF-8C6B-31F8CF460026}"/>
    <cellStyle name="Standard 2 4 12 2" xfId="3466" xr:uid="{4A0AFF89-E9B7-4344-88B8-DA84E20D0F18}"/>
    <cellStyle name="Standard 2 4 12 2 2" xfId="8459" xr:uid="{F19B8529-324C-4C6D-86D2-035382ED071F}"/>
    <cellStyle name="Standard 2 4 12 3" xfId="5963" xr:uid="{D921131C-4E61-43D2-A376-6875B0D8F296}"/>
    <cellStyle name="Standard 2 4 13" xfId="1161" xr:uid="{F5B56E4C-BE5F-4A8F-899B-E66653F88F87}"/>
    <cellStyle name="Standard 2 4 13 2" xfId="3658" xr:uid="{3F93B6C3-AFE2-4E10-87C6-5601D16DA7F9}"/>
    <cellStyle name="Standard 2 4 13 2 2" xfId="8651" xr:uid="{66080574-B840-4614-A6B2-32C48ECC2146}"/>
    <cellStyle name="Standard 2 4 13 3" xfId="6155" xr:uid="{8EC9BCF7-B0CA-4F97-B0C7-09FE7D61E301}"/>
    <cellStyle name="Standard 2 4 14" xfId="2121" xr:uid="{869C267F-B8EF-4A48-847A-875A6F1E7D5A}"/>
    <cellStyle name="Standard 2 4 14 2" xfId="4618" xr:uid="{780ACF62-6AC7-4C69-95FD-2BDC675180AE}"/>
    <cellStyle name="Standard 2 4 14 2 2" xfId="9611" xr:uid="{DCE456CE-7B52-4A29-AB10-77201C373415}"/>
    <cellStyle name="Standard 2 4 14 3" xfId="7115" xr:uid="{DBB959B0-BF95-4EFD-B542-0D2B44DAF624}"/>
    <cellStyle name="Standard 2 4 15" xfId="2506" xr:uid="{D9F600B2-B9A7-461C-821A-F8059B2AAE0C}"/>
    <cellStyle name="Standard 2 4 15 2" xfId="7499" xr:uid="{83CFD372-A190-4C81-A6FB-938C039DC4FC}"/>
    <cellStyle name="Standard 2 4 16" xfId="5003" xr:uid="{27741177-EBE5-4BF9-9EE7-A4BE013E0818}"/>
    <cellStyle name="Standard 2 4 2" xfId="8" xr:uid="{00000000-0005-0000-0000-00000D000000}"/>
    <cellStyle name="Standard 2 4 2 10" xfId="589" xr:uid="{42998D02-BAF9-461B-A300-DB2E287995B5}"/>
    <cellStyle name="Standard 2 4 2 10 2" xfId="1741" xr:uid="{94CAE63C-9144-4A2B-BB52-B23BB75AEA5F}"/>
    <cellStyle name="Standard 2 4 2 10 2 2" xfId="4238" xr:uid="{F026D1A6-240C-4652-8D8E-8F2F26AE493C}"/>
    <cellStyle name="Standard 2 4 2 10 2 2 2" xfId="9231" xr:uid="{1C1685AD-EA32-4CBD-89C5-D690693BC2BE}"/>
    <cellStyle name="Standard 2 4 2 10 2 3" xfId="6735" xr:uid="{13980D64-6232-426E-9EB8-5581A7518167}"/>
    <cellStyle name="Standard 2 4 2 10 3" xfId="3086" xr:uid="{88A90DCF-A451-43C6-946F-A63CD048702D}"/>
    <cellStyle name="Standard 2 4 2 10 3 2" xfId="8079" xr:uid="{1E8266DF-816D-4E47-90D3-F9B7105E6F63}"/>
    <cellStyle name="Standard 2 4 2 10 4" xfId="5583" xr:uid="{CC1CFC34-C8CC-4C2E-9293-F4D4AD0AE21D}"/>
    <cellStyle name="Standard 2 4 2 11" xfId="973" xr:uid="{21A4377C-7561-4459-9A18-ABEFAE483EC5}"/>
    <cellStyle name="Standard 2 4 2 11 2" xfId="3470" xr:uid="{95DC2037-5FAF-479C-8DA3-E0780E10CA86}"/>
    <cellStyle name="Standard 2 4 2 11 2 2" xfId="8463" xr:uid="{9F105928-09B2-4538-99FC-C5461CF04D13}"/>
    <cellStyle name="Standard 2 4 2 11 3" xfId="5967" xr:uid="{0B08D57E-9B93-4A6D-88D7-FADB0540951F}"/>
    <cellStyle name="Standard 2 4 2 12" xfId="1165" xr:uid="{BA268963-01B3-4670-BAF7-1D6D0B720619}"/>
    <cellStyle name="Standard 2 4 2 12 2" xfId="3662" xr:uid="{ABAE32C0-EF2E-4A0F-B22D-63046E7817F9}"/>
    <cellStyle name="Standard 2 4 2 12 2 2" xfId="8655" xr:uid="{DEE6E48C-652D-4B50-8880-F9FFB8F5FF92}"/>
    <cellStyle name="Standard 2 4 2 12 3" xfId="6159" xr:uid="{6E863551-8578-46A3-A967-89038E068226}"/>
    <cellStyle name="Standard 2 4 2 13" xfId="2125" xr:uid="{D23F128E-CCD9-4212-BC1E-4DA4CFCDF9D3}"/>
    <cellStyle name="Standard 2 4 2 13 2" xfId="4622" xr:uid="{739BCA83-80FC-49ED-8E0F-A884B8CF9364}"/>
    <cellStyle name="Standard 2 4 2 13 2 2" xfId="9615" xr:uid="{A75700B0-1E05-41D2-B231-C56AC38B87EB}"/>
    <cellStyle name="Standard 2 4 2 13 3" xfId="7119" xr:uid="{A9ED9D7A-366D-4435-B663-9E7F269ABB33}"/>
    <cellStyle name="Standard 2 4 2 14" xfId="2510" xr:uid="{DA6BF575-A715-4FAA-A662-A1E1D2D0694C}"/>
    <cellStyle name="Standard 2 4 2 14 2" xfId="7503" xr:uid="{2B3E3B0A-958E-4B5A-AF9A-91F2322D70E8}"/>
    <cellStyle name="Standard 2 4 2 15" xfId="5007" xr:uid="{D21E13A4-EB21-4C42-BDAA-8C28FCE7B8F9}"/>
    <cellStyle name="Standard 2 4 2 2" xfId="17" xr:uid="{00000000-0005-0000-0000-00000E000000}"/>
    <cellStyle name="Standard 2 4 2 2 10" xfId="981" xr:uid="{BFCEDE45-C4AB-405A-B8D9-FEFD082CC4CC}"/>
    <cellStyle name="Standard 2 4 2 2 10 2" xfId="3478" xr:uid="{E573AC41-CE14-48E0-80F8-1CA9F1A5EEA8}"/>
    <cellStyle name="Standard 2 4 2 2 10 2 2" xfId="8471" xr:uid="{22D47187-4A10-477E-8463-7459BE018734}"/>
    <cellStyle name="Standard 2 4 2 2 10 3" xfId="5975" xr:uid="{791A2869-62C1-4CDC-AEC8-368CAFC13C30}"/>
    <cellStyle name="Standard 2 4 2 2 11" xfId="1173" xr:uid="{C0AE5C9E-C490-4D3D-8898-0E8B785274FE}"/>
    <cellStyle name="Standard 2 4 2 2 11 2" xfId="3670" xr:uid="{A380454F-6C79-48F3-B094-8717EFEB8041}"/>
    <cellStyle name="Standard 2 4 2 2 11 2 2" xfId="8663" xr:uid="{0FFF75E7-5E21-4FF6-8C48-2ED61ECF4C98}"/>
    <cellStyle name="Standard 2 4 2 2 11 3" xfId="6167" xr:uid="{071CA8D3-4F4E-4231-8990-027B96E8A5BC}"/>
    <cellStyle name="Standard 2 4 2 2 12" xfId="2133" xr:uid="{6908A9EE-06B3-49BB-A73C-29E730127834}"/>
    <cellStyle name="Standard 2 4 2 2 12 2" xfId="4630" xr:uid="{37D4776D-688C-4609-B662-2E1DF8E2B41F}"/>
    <cellStyle name="Standard 2 4 2 2 12 2 2" xfId="9623" xr:uid="{634E74D6-1E80-4A9A-A052-4F0DE304C878}"/>
    <cellStyle name="Standard 2 4 2 2 12 3" xfId="7127" xr:uid="{EAFD5E5F-A378-4F04-A6F0-2C29DD8E4A3C}"/>
    <cellStyle name="Standard 2 4 2 2 13" xfId="2518" xr:uid="{4C0D043D-378E-48F4-AEE7-8DD01884443F}"/>
    <cellStyle name="Standard 2 4 2 2 13 2" xfId="7511" xr:uid="{F40FA4FB-812C-42DC-86E6-754F8A70E56E}"/>
    <cellStyle name="Standard 2 4 2 2 14" xfId="5015" xr:uid="{48E0E4D2-9C64-4238-9425-91F4AED926D0}"/>
    <cellStyle name="Standard 2 4 2 2 2" xfId="33" xr:uid="{00000000-0005-0000-0000-00000E000000}"/>
    <cellStyle name="Standard 2 4 2 2 2 10" xfId="1189" xr:uid="{1ABBDB56-77FC-4DCA-9F70-3FC12F9264D5}"/>
    <cellStyle name="Standard 2 4 2 2 2 10 2" xfId="3686" xr:uid="{A52C7736-B890-4A81-B0D2-A4F6CF02754C}"/>
    <cellStyle name="Standard 2 4 2 2 2 10 2 2" xfId="8679" xr:uid="{246B9483-1783-4D2E-A330-0DE08605D019}"/>
    <cellStyle name="Standard 2 4 2 2 2 10 3" xfId="6183" xr:uid="{B22FE294-35C8-44BD-A611-F00B417167F1}"/>
    <cellStyle name="Standard 2 4 2 2 2 11" xfId="2149" xr:uid="{B33974B4-B415-4776-9651-330495931D64}"/>
    <cellStyle name="Standard 2 4 2 2 2 11 2" xfId="4646" xr:uid="{A964BA7D-AA8D-41BA-9B58-E16584501BA9}"/>
    <cellStyle name="Standard 2 4 2 2 2 11 2 2" xfId="9639" xr:uid="{6E53AE0E-7B01-4EDB-8CD3-19DFBA0DE4EF}"/>
    <cellStyle name="Standard 2 4 2 2 2 11 3" xfId="7143" xr:uid="{072FFAAF-4C75-493F-9EE2-FCFA44FD3550}"/>
    <cellStyle name="Standard 2 4 2 2 2 12" xfId="2534" xr:uid="{8471F2D8-DF62-445C-A899-EE59C8442517}"/>
    <cellStyle name="Standard 2 4 2 2 2 12 2" xfId="7527" xr:uid="{FB2C8FCB-DE15-4A47-8113-F417487DB768}"/>
    <cellStyle name="Standard 2 4 2 2 2 13" xfId="5031" xr:uid="{1972B0F5-05DF-40CC-9323-F4FC7F3F83BD}"/>
    <cellStyle name="Standard 2 4 2 2 2 2" xfId="65" xr:uid="{00000000-0005-0000-0000-000017000000}"/>
    <cellStyle name="Standard 2 4 2 2 2 2 10" xfId="5063" xr:uid="{C6B09DA2-F07B-4A21-A0EF-81D7BCD19184}"/>
    <cellStyle name="Standard 2 4 2 2 2 2 2" xfId="129" xr:uid="{00000000-0005-0000-0000-000017000000}"/>
    <cellStyle name="Standard 2 4 2 2 2 2 2 2" xfId="291" xr:uid="{00000000-0005-0000-0000-000017000000}"/>
    <cellStyle name="Standard 2 4 2 2 2 2 2 2 2" xfId="901" xr:uid="{71471F0C-0AE0-4709-96AC-A8567A8318FD}"/>
    <cellStyle name="Standard 2 4 2 2 2 2 2 2 2 2" xfId="2053" xr:uid="{36FEB8AA-E21F-498B-8230-E36D6944BEAD}"/>
    <cellStyle name="Standard 2 4 2 2 2 2 2 2 2 2 2" xfId="4550" xr:uid="{EA2A1D11-EE12-4A4A-BEB1-2823D92C7F0D}"/>
    <cellStyle name="Standard 2 4 2 2 2 2 2 2 2 2 2 2" xfId="9543" xr:uid="{F14F4DD5-E502-417B-BECF-C61AEBB8429C}"/>
    <cellStyle name="Standard 2 4 2 2 2 2 2 2 2 2 3" xfId="7047" xr:uid="{92FFD638-17C4-4DF1-914F-F5DD166782B3}"/>
    <cellStyle name="Standard 2 4 2 2 2 2 2 2 2 3" xfId="3398" xr:uid="{C05A44D5-8A04-46D2-80BB-C3911648B0DE}"/>
    <cellStyle name="Standard 2 4 2 2 2 2 2 2 2 3 2" xfId="8391" xr:uid="{8D32FF1A-06B1-4EDD-B7CB-F97271F5F585}"/>
    <cellStyle name="Standard 2 4 2 2 2 2 2 2 2 4" xfId="5895" xr:uid="{3F11DEFC-74A2-4B21-B676-A93372D65D93}"/>
    <cellStyle name="Standard 2 4 2 2 2 2 2 2 3" xfId="1477" xr:uid="{BD27A287-E699-4B90-BF69-987FEEAF7BBE}"/>
    <cellStyle name="Standard 2 4 2 2 2 2 2 2 3 2" xfId="3974" xr:uid="{B13483D6-9F89-445A-8D43-1FD1F92F495F}"/>
    <cellStyle name="Standard 2 4 2 2 2 2 2 2 3 2 2" xfId="8967" xr:uid="{8E22BBE8-5B56-4D46-A506-ABFA39057F9B}"/>
    <cellStyle name="Standard 2 4 2 2 2 2 2 2 3 3" xfId="6471" xr:uid="{BD5CBB2B-7243-4C52-AB28-B438947CA5CB}"/>
    <cellStyle name="Standard 2 4 2 2 2 2 2 2 4" xfId="2437" xr:uid="{89D9D81E-79C3-4043-BB4C-678341EA67B3}"/>
    <cellStyle name="Standard 2 4 2 2 2 2 2 2 4 2" xfId="4934" xr:uid="{79C39F09-D98E-4E60-8876-57C297D561F8}"/>
    <cellStyle name="Standard 2 4 2 2 2 2 2 2 4 2 2" xfId="9927" xr:uid="{BB04A0EF-E1D4-49F8-8A0D-9580D1A88F78}"/>
    <cellStyle name="Standard 2 4 2 2 2 2 2 2 4 3" xfId="7431" xr:uid="{2665E70D-7AA5-48C3-9900-0AE97F55DB14}"/>
    <cellStyle name="Standard 2 4 2 2 2 2 2 2 5" xfId="2822" xr:uid="{D1332163-F300-4547-91FD-E6F4B1AF49CF}"/>
    <cellStyle name="Standard 2 4 2 2 2 2 2 2 5 2" xfId="7815" xr:uid="{9AC55E79-A107-407E-9148-9034D7CEEA8B}"/>
    <cellStyle name="Standard 2 4 2 2 2 2 2 2 6" xfId="5319" xr:uid="{F8412F74-8F68-4A14-B623-FEF24F1BBD28}"/>
    <cellStyle name="Standard 2 4 2 2 2 2 2 3" xfId="517" xr:uid="{1D58283C-C359-46CB-8D8B-0AA2E7366452}"/>
    <cellStyle name="Standard 2 4 2 2 2 2 2 3 2" xfId="1669" xr:uid="{8EA02C6F-328D-472A-9040-3839E4583AAE}"/>
    <cellStyle name="Standard 2 4 2 2 2 2 2 3 2 2" xfId="4166" xr:uid="{AC89940A-E898-405C-9D0A-C636FDEB715C}"/>
    <cellStyle name="Standard 2 4 2 2 2 2 2 3 2 2 2" xfId="9159" xr:uid="{C61A9728-892A-4EB5-950D-4990A105B21B}"/>
    <cellStyle name="Standard 2 4 2 2 2 2 2 3 2 3" xfId="6663" xr:uid="{BA4B3CE3-01B8-45FE-BFD8-0B74C68FD6B7}"/>
    <cellStyle name="Standard 2 4 2 2 2 2 2 3 3" xfId="3014" xr:uid="{FAC79D58-7003-4816-A007-690C65BEC4B1}"/>
    <cellStyle name="Standard 2 4 2 2 2 2 2 3 3 2" xfId="8007" xr:uid="{8C73D23B-E8DD-4F31-AD9A-FDBAC3C7A8C4}"/>
    <cellStyle name="Standard 2 4 2 2 2 2 2 3 4" xfId="5511" xr:uid="{E4B95652-B5B3-4637-9D0A-7E505CFA69F1}"/>
    <cellStyle name="Standard 2 4 2 2 2 2 2 4" xfId="709" xr:uid="{82C069BB-8FAA-415D-A27A-7FB1AE0D0855}"/>
    <cellStyle name="Standard 2 4 2 2 2 2 2 4 2" xfId="1861" xr:uid="{C655820F-9D8C-4232-B1CA-A6F105C54365}"/>
    <cellStyle name="Standard 2 4 2 2 2 2 2 4 2 2" xfId="4358" xr:uid="{28782206-1D7C-42BE-92AC-70C59C914B24}"/>
    <cellStyle name="Standard 2 4 2 2 2 2 2 4 2 2 2" xfId="9351" xr:uid="{B825F30E-3E43-467D-8D24-29D1F2ABB5D8}"/>
    <cellStyle name="Standard 2 4 2 2 2 2 2 4 2 3" xfId="6855" xr:uid="{C0213D9C-60AC-48C0-83D1-DEE81D1BAEA6}"/>
    <cellStyle name="Standard 2 4 2 2 2 2 2 4 3" xfId="3206" xr:uid="{576D155B-C582-41DB-A33E-B5FA09017984}"/>
    <cellStyle name="Standard 2 4 2 2 2 2 2 4 3 2" xfId="8199" xr:uid="{97D96906-A589-4B76-ACDA-E2D64DF916C3}"/>
    <cellStyle name="Standard 2 4 2 2 2 2 2 4 4" xfId="5703" xr:uid="{B8973407-FE83-4E5C-9751-9FE79FD9EB11}"/>
    <cellStyle name="Standard 2 4 2 2 2 2 2 5" xfId="1093" xr:uid="{FF30F3BE-2E26-482C-AE74-C5BAFBE7308A}"/>
    <cellStyle name="Standard 2 4 2 2 2 2 2 5 2" xfId="3590" xr:uid="{5AC77403-AFFF-48C3-90E3-DEFEBA12BE66}"/>
    <cellStyle name="Standard 2 4 2 2 2 2 2 5 2 2" xfId="8583" xr:uid="{D9F36C80-8683-4294-9186-63D84E797954}"/>
    <cellStyle name="Standard 2 4 2 2 2 2 2 5 3" xfId="6087" xr:uid="{09A65B8B-B35A-4E7B-A8D8-E0E3F76AEEEE}"/>
    <cellStyle name="Standard 2 4 2 2 2 2 2 6" xfId="1285" xr:uid="{BF52B312-CC19-4128-ABDD-9EAD2CD2E06C}"/>
    <cellStyle name="Standard 2 4 2 2 2 2 2 6 2" xfId="3782" xr:uid="{F009F2CB-8196-4B9D-BAA4-5AE79520297E}"/>
    <cellStyle name="Standard 2 4 2 2 2 2 2 6 2 2" xfId="8775" xr:uid="{7AAC457C-9350-4441-B4B5-D2CC5775B926}"/>
    <cellStyle name="Standard 2 4 2 2 2 2 2 6 3" xfId="6279" xr:uid="{FF8B1DF8-667A-4BD6-A556-3A106548EA4E}"/>
    <cellStyle name="Standard 2 4 2 2 2 2 2 7" xfId="2245" xr:uid="{CC0B013B-4AB1-4CAA-94A4-EE8F25A94C96}"/>
    <cellStyle name="Standard 2 4 2 2 2 2 2 7 2" xfId="4742" xr:uid="{DEBD5080-26CD-4F66-B43E-F521D8F2C925}"/>
    <cellStyle name="Standard 2 4 2 2 2 2 2 7 2 2" xfId="9735" xr:uid="{BE298276-7337-4A74-96FB-8F0400507F49}"/>
    <cellStyle name="Standard 2 4 2 2 2 2 2 7 3" xfId="7239" xr:uid="{A55496A1-BC82-40F5-BC1B-D190334F73F0}"/>
    <cellStyle name="Standard 2 4 2 2 2 2 2 8" xfId="2630" xr:uid="{C0F51217-ACE1-47FC-91BE-8E6EE8F73EAD}"/>
    <cellStyle name="Standard 2 4 2 2 2 2 2 8 2" xfId="7623" xr:uid="{35C5B327-CCDA-4A03-9508-D487D36160A5}"/>
    <cellStyle name="Standard 2 4 2 2 2 2 2 9" xfId="5127" xr:uid="{5A3E92EE-86D5-4C9F-BEEA-E5C7479D48CF}"/>
    <cellStyle name="Standard 2 4 2 2 2 2 3" xfId="227" xr:uid="{00000000-0005-0000-0000-000017000000}"/>
    <cellStyle name="Standard 2 4 2 2 2 2 3 2" xfId="837" xr:uid="{32787A46-7437-4B45-8A63-68E02682B4AA}"/>
    <cellStyle name="Standard 2 4 2 2 2 2 3 2 2" xfId="1989" xr:uid="{571906C0-B4DA-4BCE-9C2D-567E597B5425}"/>
    <cellStyle name="Standard 2 4 2 2 2 2 3 2 2 2" xfId="4486" xr:uid="{CE7F3C42-6599-4AF6-BFC4-3B457D11541A}"/>
    <cellStyle name="Standard 2 4 2 2 2 2 3 2 2 2 2" xfId="9479" xr:uid="{5AE53849-BD3D-41CD-B185-D07A403395F9}"/>
    <cellStyle name="Standard 2 4 2 2 2 2 3 2 2 3" xfId="6983" xr:uid="{08593D9A-9411-4059-A7C7-B70C088DF720}"/>
    <cellStyle name="Standard 2 4 2 2 2 2 3 2 3" xfId="3334" xr:uid="{53A0C51A-85A2-4259-A5F0-05F0A5E301A7}"/>
    <cellStyle name="Standard 2 4 2 2 2 2 3 2 3 2" xfId="8327" xr:uid="{E8CC4CF7-1F5A-4604-A256-82F941B585F5}"/>
    <cellStyle name="Standard 2 4 2 2 2 2 3 2 4" xfId="5831" xr:uid="{F525980B-7E40-4EB4-8F1D-B9A35FCE77A0}"/>
    <cellStyle name="Standard 2 4 2 2 2 2 3 3" xfId="1413" xr:uid="{ACCD65BA-36AD-4A3A-B2E0-64BFDB57A1CE}"/>
    <cellStyle name="Standard 2 4 2 2 2 2 3 3 2" xfId="3910" xr:uid="{8D9CE113-1C4B-4750-917C-992796D7ABC1}"/>
    <cellStyle name="Standard 2 4 2 2 2 2 3 3 2 2" xfId="8903" xr:uid="{CB88FB19-9822-4720-8010-A3F585ADE518}"/>
    <cellStyle name="Standard 2 4 2 2 2 2 3 3 3" xfId="6407" xr:uid="{297013A9-F018-4E93-9DA4-0B7E0CF60B78}"/>
    <cellStyle name="Standard 2 4 2 2 2 2 3 4" xfId="2373" xr:uid="{18E267DE-7D15-48AA-8CA9-4ED67536024D}"/>
    <cellStyle name="Standard 2 4 2 2 2 2 3 4 2" xfId="4870" xr:uid="{A0245E36-A3A9-421C-B466-5C6BE7F2FACB}"/>
    <cellStyle name="Standard 2 4 2 2 2 2 3 4 2 2" xfId="9863" xr:uid="{932F9FAC-D949-4FF7-849D-1B566EB511CD}"/>
    <cellStyle name="Standard 2 4 2 2 2 2 3 4 3" xfId="7367" xr:uid="{1D0AE4C8-06F8-4F42-9C86-41EF46181B32}"/>
    <cellStyle name="Standard 2 4 2 2 2 2 3 5" xfId="2758" xr:uid="{44E9815C-E833-48BA-B9ED-80B3DF201D22}"/>
    <cellStyle name="Standard 2 4 2 2 2 2 3 5 2" xfId="7751" xr:uid="{8F269D8F-FD35-44B3-8192-43CBCDA42984}"/>
    <cellStyle name="Standard 2 4 2 2 2 2 3 6" xfId="5255" xr:uid="{26643C14-11B1-4C6B-A1DD-C021B194F602}"/>
    <cellStyle name="Standard 2 4 2 2 2 2 4" xfId="453" xr:uid="{D438F4A1-564E-422C-8BE2-9DCE0F752A42}"/>
    <cellStyle name="Standard 2 4 2 2 2 2 4 2" xfId="1605" xr:uid="{380710A9-DCA5-4709-863C-F6348F331104}"/>
    <cellStyle name="Standard 2 4 2 2 2 2 4 2 2" xfId="4102" xr:uid="{83EE03C0-012B-406B-A856-8E3DB4C5CF2B}"/>
    <cellStyle name="Standard 2 4 2 2 2 2 4 2 2 2" xfId="9095" xr:uid="{2E195201-153D-43EF-A746-4CC43C36E886}"/>
    <cellStyle name="Standard 2 4 2 2 2 2 4 2 3" xfId="6599" xr:uid="{7BABA944-D7E7-4507-B083-7CB5B460A7C3}"/>
    <cellStyle name="Standard 2 4 2 2 2 2 4 3" xfId="2950" xr:uid="{094480B2-9FFD-46C2-96C1-B76C55B1263F}"/>
    <cellStyle name="Standard 2 4 2 2 2 2 4 3 2" xfId="7943" xr:uid="{9BD06FAA-6C5E-4EB3-8C9C-2BBB9FBE1006}"/>
    <cellStyle name="Standard 2 4 2 2 2 2 4 4" xfId="5447" xr:uid="{777EB78E-88F5-4834-A1F3-B1350EC07D58}"/>
    <cellStyle name="Standard 2 4 2 2 2 2 5" xfId="645" xr:uid="{A01DEFAE-F6D4-4564-8734-A23FC38530BF}"/>
    <cellStyle name="Standard 2 4 2 2 2 2 5 2" xfId="1797" xr:uid="{F4F23737-136B-4196-8654-D774641392E2}"/>
    <cellStyle name="Standard 2 4 2 2 2 2 5 2 2" xfId="4294" xr:uid="{9638D6DA-1AC3-41C6-B635-A601D78102C0}"/>
    <cellStyle name="Standard 2 4 2 2 2 2 5 2 2 2" xfId="9287" xr:uid="{1E40BE27-8557-4283-9C95-1862FC01BD71}"/>
    <cellStyle name="Standard 2 4 2 2 2 2 5 2 3" xfId="6791" xr:uid="{EE2DA5B0-3AFD-4D72-824F-9448C8B1047D}"/>
    <cellStyle name="Standard 2 4 2 2 2 2 5 3" xfId="3142" xr:uid="{530E860D-12A8-4648-AFAA-79A54AAFC8D9}"/>
    <cellStyle name="Standard 2 4 2 2 2 2 5 3 2" xfId="8135" xr:uid="{4AE6616A-DC5F-4208-A36A-EED91F9C2E2B}"/>
    <cellStyle name="Standard 2 4 2 2 2 2 5 4" xfId="5639" xr:uid="{47EDB4FB-0851-4C31-9E3B-8EFB508DCB05}"/>
    <cellStyle name="Standard 2 4 2 2 2 2 6" xfId="1029" xr:uid="{FA14B997-24CB-427C-8697-B4D8EDD68538}"/>
    <cellStyle name="Standard 2 4 2 2 2 2 6 2" xfId="3526" xr:uid="{4942B673-EFE3-4B16-B3B8-A033F0063396}"/>
    <cellStyle name="Standard 2 4 2 2 2 2 6 2 2" xfId="8519" xr:uid="{711C828D-E26A-4EC0-BF52-3F6FBB8FB257}"/>
    <cellStyle name="Standard 2 4 2 2 2 2 6 3" xfId="6023" xr:uid="{CB9071A4-1190-41AD-A19E-411891CE1E08}"/>
    <cellStyle name="Standard 2 4 2 2 2 2 7" xfId="1221" xr:uid="{7D18E942-6A1D-4402-A8D4-6BB79595F638}"/>
    <cellStyle name="Standard 2 4 2 2 2 2 7 2" xfId="3718" xr:uid="{FC043AB6-F5F8-477B-B794-9FCF7B8F32A0}"/>
    <cellStyle name="Standard 2 4 2 2 2 2 7 2 2" xfId="8711" xr:uid="{FA90B9EC-285C-4881-A339-1A7FB5EE8497}"/>
    <cellStyle name="Standard 2 4 2 2 2 2 7 3" xfId="6215" xr:uid="{0FF38EB4-CACF-4914-A071-4F7C0C360B34}"/>
    <cellStyle name="Standard 2 4 2 2 2 2 8" xfId="2181" xr:uid="{2131082B-F8E6-4AD9-BB88-2EEA123BADA4}"/>
    <cellStyle name="Standard 2 4 2 2 2 2 8 2" xfId="4678" xr:uid="{BA0654EA-451B-4FD7-BAFE-415423658F42}"/>
    <cellStyle name="Standard 2 4 2 2 2 2 8 2 2" xfId="9671" xr:uid="{81E0D6AB-A7C1-4C41-8FCB-8E6FFF804D3C}"/>
    <cellStyle name="Standard 2 4 2 2 2 2 8 3" xfId="7175" xr:uid="{99FEF25A-5148-4873-A827-2B6420ACDFCC}"/>
    <cellStyle name="Standard 2 4 2 2 2 2 9" xfId="2566" xr:uid="{E77A8D19-5322-401A-BA47-CBB504C53503}"/>
    <cellStyle name="Standard 2 4 2 2 2 2 9 2" xfId="7559" xr:uid="{7C49E23B-347E-4452-8621-31CD8596C06A}"/>
    <cellStyle name="Standard 2 4 2 2 2 3" xfId="97" xr:uid="{00000000-0005-0000-0000-000017000000}"/>
    <cellStyle name="Standard 2 4 2 2 2 3 2" xfId="259" xr:uid="{00000000-0005-0000-0000-000017000000}"/>
    <cellStyle name="Standard 2 4 2 2 2 3 2 2" xfId="869" xr:uid="{16DF3B1C-0DC2-4F82-9FDD-449376CFF341}"/>
    <cellStyle name="Standard 2 4 2 2 2 3 2 2 2" xfId="2021" xr:uid="{8762776E-B75E-4E30-826B-8632ADD81A5E}"/>
    <cellStyle name="Standard 2 4 2 2 2 3 2 2 2 2" xfId="4518" xr:uid="{58663B1E-DB37-4599-B69D-E7E66F5BA980}"/>
    <cellStyle name="Standard 2 4 2 2 2 3 2 2 2 2 2" xfId="9511" xr:uid="{34D7A76A-1559-476F-ADCE-96F45DA91658}"/>
    <cellStyle name="Standard 2 4 2 2 2 3 2 2 2 3" xfId="7015" xr:uid="{80704F9A-9C0C-4C90-BDE7-558FDE1A12BE}"/>
    <cellStyle name="Standard 2 4 2 2 2 3 2 2 3" xfId="3366" xr:uid="{D7D2E034-A2B0-4F73-8EED-5B235AE48228}"/>
    <cellStyle name="Standard 2 4 2 2 2 3 2 2 3 2" xfId="8359" xr:uid="{85DE2FC0-078A-4906-9B18-E2D402C4A41B}"/>
    <cellStyle name="Standard 2 4 2 2 2 3 2 2 4" xfId="5863" xr:uid="{0F9C4BAA-36F1-401A-8AD2-D2A1161C5720}"/>
    <cellStyle name="Standard 2 4 2 2 2 3 2 3" xfId="1445" xr:uid="{D1C05EBD-521B-4018-A142-3DE65E676D79}"/>
    <cellStyle name="Standard 2 4 2 2 2 3 2 3 2" xfId="3942" xr:uid="{7FAC6728-47D0-4EBF-ADCC-E4E55C23AFD9}"/>
    <cellStyle name="Standard 2 4 2 2 2 3 2 3 2 2" xfId="8935" xr:uid="{9DB855F6-A8D5-42D2-AF48-4243CE0FACA9}"/>
    <cellStyle name="Standard 2 4 2 2 2 3 2 3 3" xfId="6439" xr:uid="{90D23F0C-CD07-4186-911D-F4A6F8998002}"/>
    <cellStyle name="Standard 2 4 2 2 2 3 2 4" xfId="2405" xr:uid="{13F8BD6B-CA70-438C-87B8-A91401AEDBAC}"/>
    <cellStyle name="Standard 2 4 2 2 2 3 2 4 2" xfId="4902" xr:uid="{ACA00E39-226D-4E51-9454-1E1440CD9239}"/>
    <cellStyle name="Standard 2 4 2 2 2 3 2 4 2 2" xfId="9895" xr:uid="{E4B0DD5C-AA64-432D-8DE4-D866A043E4FA}"/>
    <cellStyle name="Standard 2 4 2 2 2 3 2 4 3" xfId="7399" xr:uid="{357EC42B-FD88-4A7C-BA5B-DEF962BE43F1}"/>
    <cellStyle name="Standard 2 4 2 2 2 3 2 5" xfId="2790" xr:uid="{D6B9836D-1047-4FF1-8FC8-68E32A1542BA}"/>
    <cellStyle name="Standard 2 4 2 2 2 3 2 5 2" xfId="7783" xr:uid="{09E38BF8-B64A-4D33-9E5B-1DCD2DD56A8D}"/>
    <cellStyle name="Standard 2 4 2 2 2 3 2 6" xfId="5287" xr:uid="{ADB8044B-ECED-4D59-B681-C9B2CA56FCC1}"/>
    <cellStyle name="Standard 2 4 2 2 2 3 3" xfId="485" xr:uid="{4CD700FE-CAAF-4CDA-A6F0-144276AEF096}"/>
    <cellStyle name="Standard 2 4 2 2 2 3 3 2" xfId="1637" xr:uid="{53163CA3-2574-4182-9DAB-7F579B06B040}"/>
    <cellStyle name="Standard 2 4 2 2 2 3 3 2 2" xfId="4134" xr:uid="{FAF5138A-A808-47F8-86D0-F0B7A48043EB}"/>
    <cellStyle name="Standard 2 4 2 2 2 3 3 2 2 2" xfId="9127" xr:uid="{B5D7A352-2A9C-4337-91F2-742E0B293C14}"/>
    <cellStyle name="Standard 2 4 2 2 2 3 3 2 3" xfId="6631" xr:uid="{015DC64E-9CF0-4EF7-AC0A-975EE1FB6894}"/>
    <cellStyle name="Standard 2 4 2 2 2 3 3 3" xfId="2982" xr:uid="{79C5955D-7D06-4C70-8549-C7C75E467D98}"/>
    <cellStyle name="Standard 2 4 2 2 2 3 3 3 2" xfId="7975" xr:uid="{179B8FAB-9FDC-4AFA-8EC8-DE8422D497F3}"/>
    <cellStyle name="Standard 2 4 2 2 2 3 3 4" xfId="5479" xr:uid="{CD8A6154-71F7-4B05-A26E-3BC3F3E53356}"/>
    <cellStyle name="Standard 2 4 2 2 2 3 4" xfId="677" xr:uid="{0441D4B9-4BF0-4768-889C-E6662693EEE8}"/>
    <cellStyle name="Standard 2 4 2 2 2 3 4 2" xfId="1829" xr:uid="{5AD8C0BC-FDD4-41E8-BA97-4D25896DA59F}"/>
    <cellStyle name="Standard 2 4 2 2 2 3 4 2 2" xfId="4326" xr:uid="{9043DA7F-117C-4332-9768-BB8AF729902F}"/>
    <cellStyle name="Standard 2 4 2 2 2 3 4 2 2 2" xfId="9319" xr:uid="{C8886AA9-7D5C-43B2-98A7-1AF2F4B3D1D0}"/>
    <cellStyle name="Standard 2 4 2 2 2 3 4 2 3" xfId="6823" xr:uid="{637DF5F4-2219-4FBD-A149-4EC5D472F4D6}"/>
    <cellStyle name="Standard 2 4 2 2 2 3 4 3" xfId="3174" xr:uid="{0A75B22D-D503-494E-9C69-E82F35F7C450}"/>
    <cellStyle name="Standard 2 4 2 2 2 3 4 3 2" xfId="8167" xr:uid="{C58EC78E-ACC8-457A-9508-A8FE6108D117}"/>
    <cellStyle name="Standard 2 4 2 2 2 3 4 4" xfId="5671" xr:uid="{A2828852-C8FF-4DE6-BF96-D3A7B655AA38}"/>
    <cellStyle name="Standard 2 4 2 2 2 3 5" xfId="1061" xr:uid="{856B4882-F2F6-47FE-AEB6-3E0CE78FDE13}"/>
    <cellStyle name="Standard 2 4 2 2 2 3 5 2" xfId="3558" xr:uid="{1F61D42B-7396-414D-9993-9FCE9522F07E}"/>
    <cellStyle name="Standard 2 4 2 2 2 3 5 2 2" xfId="8551" xr:uid="{C5639591-DF4D-4B7F-8802-A175875ABD4F}"/>
    <cellStyle name="Standard 2 4 2 2 2 3 5 3" xfId="6055" xr:uid="{3814BCB2-DFFB-4479-B9D1-BFD68BFE025F}"/>
    <cellStyle name="Standard 2 4 2 2 2 3 6" xfId="1253" xr:uid="{3D801299-6A5C-4D81-A0BF-C1D80907003B}"/>
    <cellStyle name="Standard 2 4 2 2 2 3 6 2" xfId="3750" xr:uid="{41FEE1E7-9B82-4EBF-A4A4-815D81709F57}"/>
    <cellStyle name="Standard 2 4 2 2 2 3 6 2 2" xfId="8743" xr:uid="{080D5A90-2781-45C5-964E-009B8935B375}"/>
    <cellStyle name="Standard 2 4 2 2 2 3 6 3" xfId="6247" xr:uid="{8DC1BEE1-5C5A-43D0-8B99-40070B61B699}"/>
    <cellStyle name="Standard 2 4 2 2 2 3 7" xfId="2213" xr:uid="{7C11221A-4829-4C6E-AD54-51EBA36E7EC1}"/>
    <cellStyle name="Standard 2 4 2 2 2 3 7 2" xfId="4710" xr:uid="{8E1B28A7-779A-44C2-AEA4-F629CE2999D8}"/>
    <cellStyle name="Standard 2 4 2 2 2 3 7 2 2" xfId="9703" xr:uid="{728D85AA-CCC9-4710-8C03-8C73D7F6E52D}"/>
    <cellStyle name="Standard 2 4 2 2 2 3 7 3" xfId="7207" xr:uid="{D0BF3313-90B9-4BFB-AC34-54EA5A8A7B74}"/>
    <cellStyle name="Standard 2 4 2 2 2 3 8" xfId="2598" xr:uid="{A08EA25D-30C2-4945-933E-1092D6F93397}"/>
    <cellStyle name="Standard 2 4 2 2 2 3 8 2" xfId="7591" xr:uid="{F30539BA-7CE8-4B10-A9D9-AFC36991A322}"/>
    <cellStyle name="Standard 2 4 2 2 2 3 9" xfId="5095" xr:uid="{7A7ECFF1-4F2F-4A6A-B9A2-3560F11D64F9}"/>
    <cellStyle name="Standard 2 4 2 2 2 4" xfId="161" xr:uid="{00000000-0005-0000-0000-000017000000}"/>
    <cellStyle name="Standard 2 4 2 2 2 4 2" xfId="323" xr:uid="{00000000-0005-0000-0000-000017000000}"/>
    <cellStyle name="Standard 2 4 2 2 2 4 2 2" xfId="933" xr:uid="{471D33D2-4197-463C-BD59-AE7172056AE3}"/>
    <cellStyle name="Standard 2 4 2 2 2 4 2 2 2" xfId="2085" xr:uid="{6D866DCE-446B-4D85-AF62-0D0909757ED1}"/>
    <cellStyle name="Standard 2 4 2 2 2 4 2 2 2 2" xfId="4582" xr:uid="{7DE6E4B7-ACA4-4469-A0AA-6FAB2130BF1F}"/>
    <cellStyle name="Standard 2 4 2 2 2 4 2 2 2 2 2" xfId="9575" xr:uid="{D111B6A0-003C-4731-A764-8C47D18E1926}"/>
    <cellStyle name="Standard 2 4 2 2 2 4 2 2 2 3" xfId="7079" xr:uid="{BA5DB6CE-6C73-4ACC-95CC-86FD9EF590FA}"/>
    <cellStyle name="Standard 2 4 2 2 2 4 2 2 3" xfId="3430" xr:uid="{4EDA39BA-039A-4DF4-B40B-362E2AA1FAAC}"/>
    <cellStyle name="Standard 2 4 2 2 2 4 2 2 3 2" xfId="8423" xr:uid="{B127F1F3-9284-4C84-8B21-0E4760E336CD}"/>
    <cellStyle name="Standard 2 4 2 2 2 4 2 2 4" xfId="5927" xr:uid="{9082E26F-593B-47CF-A3B5-EFB274C48552}"/>
    <cellStyle name="Standard 2 4 2 2 2 4 2 3" xfId="1509" xr:uid="{82ABA69D-E9E1-4A44-946D-EE55DF6E0CBD}"/>
    <cellStyle name="Standard 2 4 2 2 2 4 2 3 2" xfId="4006" xr:uid="{9C1DD1BF-8C71-4EE0-AC41-894F83D4DAA2}"/>
    <cellStyle name="Standard 2 4 2 2 2 4 2 3 2 2" xfId="8999" xr:uid="{B26460DF-55AC-4E95-94C9-DA3499EEBAA5}"/>
    <cellStyle name="Standard 2 4 2 2 2 4 2 3 3" xfId="6503" xr:uid="{5B5069C7-7F5E-4A9B-825A-DE34ACA641B2}"/>
    <cellStyle name="Standard 2 4 2 2 2 4 2 4" xfId="2469" xr:uid="{560B00F5-27C7-48A4-9F9C-5DB981715561}"/>
    <cellStyle name="Standard 2 4 2 2 2 4 2 4 2" xfId="4966" xr:uid="{05EBF59A-F2A5-4FBB-8205-6781A8B0A657}"/>
    <cellStyle name="Standard 2 4 2 2 2 4 2 4 2 2" xfId="9959" xr:uid="{08EBA6A2-DA3B-4478-BB35-62AF89619754}"/>
    <cellStyle name="Standard 2 4 2 2 2 4 2 4 3" xfId="7463" xr:uid="{55B9425E-1241-4FE3-A582-3367321F9127}"/>
    <cellStyle name="Standard 2 4 2 2 2 4 2 5" xfId="2854" xr:uid="{4367F4D3-FB36-415F-AAAA-5F0BFB1005DE}"/>
    <cellStyle name="Standard 2 4 2 2 2 4 2 5 2" xfId="7847" xr:uid="{562B6F62-7199-4568-981F-010FDEF9AC25}"/>
    <cellStyle name="Standard 2 4 2 2 2 4 2 6" xfId="5351" xr:uid="{C2E6F931-F090-4D6E-AF69-FD0B63A5F9A0}"/>
    <cellStyle name="Standard 2 4 2 2 2 4 3" xfId="549" xr:uid="{339EEA6F-D0A8-4B29-81F9-D21E022D3B60}"/>
    <cellStyle name="Standard 2 4 2 2 2 4 3 2" xfId="1701" xr:uid="{C94F5A7F-FB31-42A4-9781-D162F90F894A}"/>
    <cellStyle name="Standard 2 4 2 2 2 4 3 2 2" xfId="4198" xr:uid="{6427110B-62EB-49D9-8378-D3B1C7914777}"/>
    <cellStyle name="Standard 2 4 2 2 2 4 3 2 2 2" xfId="9191" xr:uid="{3ADF04D0-8085-4DB3-812C-D19ACF33F1AD}"/>
    <cellStyle name="Standard 2 4 2 2 2 4 3 2 3" xfId="6695" xr:uid="{FA4A99C6-029E-457C-90B9-89C6AB4B92E3}"/>
    <cellStyle name="Standard 2 4 2 2 2 4 3 3" xfId="3046" xr:uid="{32A8A419-074D-432A-9C24-DBDEF9D57260}"/>
    <cellStyle name="Standard 2 4 2 2 2 4 3 3 2" xfId="8039" xr:uid="{4FF2AFA5-04DF-4A81-9AB1-5F3B07B6C28C}"/>
    <cellStyle name="Standard 2 4 2 2 2 4 3 4" xfId="5543" xr:uid="{1D1D8D22-26B3-4A04-96F9-B47406EB3473}"/>
    <cellStyle name="Standard 2 4 2 2 2 4 4" xfId="741" xr:uid="{A4A0581A-B05C-4F52-8891-1CE7902BB02C}"/>
    <cellStyle name="Standard 2 4 2 2 2 4 4 2" xfId="1893" xr:uid="{6A23948B-B8A0-4055-971F-096C41D6CB81}"/>
    <cellStyle name="Standard 2 4 2 2 2 4 4 2 2" xfId="4390" xr:uid="{C401DE36-D775-43ED-AF58-17485A56B102}"/>
    <cellStyle name="Standard 2 4 2 2 2 4 4 2 2 2" xfId="9383" xr:uid="{41DD4089-48E0-4B62-B59C-FDFFA6ACBCA7}"/>
    <cellStyle name="Standard 2 4 2 2 2 4 4 2 3" xfId="6887" xr:uid="{E5F7E13B-EDF9-456E-B0C6-4DEA9CA60690}"/>
    <cellStyle name="Standard 2 4 2 2 2 4 4 3" xfId="3238" xr:uid="{0DBA6E31-7704-41C8-9573-E54BDCCB956B}"/>
    <cellStyle name="Standard 2 4 2 2 2 4 4 3 2" xfId="8231" xr:uid="{F5DDE718-AE5C-4D94-96A1-34259D09299C}"/>
    <cellStyle name="Standard 2 4 2 2 2 4 4 4" xfId="5735" xr:uid="{D2D630AD-A1DD-492C-8449-C65172D8ECD4}"/>
    <cellStyle name="Standard 2 4 2 2 2 4 5" xfId="1125" xr:uid="{B571FA43-4C78-4DA7-A6E0-8786AB77AFF7}"/>
    <cellStyle name="Standard 2 4 2 2 2 4 5 2" xfId="3622" xr:uid="{B825D141-8B19-4494-B656-9F311315B12C}"/>
    <cellStyle name="Standard 2 4 2 2 2 4 5 2 2" xfId="8615" xr:uid="{4B3EB16E-D6D4-44CE-B3FA-D6DF59FE719C}"/>
    <cellStyle name="Standard 2 4 2 2 2 4 5 3" xfId="6119" xr:uid="{95A5DBB8-3ED3-42C2-8CCB-66A3E792AA4C}"/>
    <cellStyle name="Standard 2 4 2 2 2 4 6" xfId="1317" xr:uid="{DF47CE5D-86A2-49B9-B960-74F3BC6B9FD0}"/>
    <cellStyle name="Standard 2 4 2 2 2 4 6 2" xfId="3814" xr:uid="{AF217711-930B-46C9-86A1-C8E1A2D279D1}"/>
    <cellStyle name="Standard 2 4 2 2 2 4 6 2 2" xfId="8807" xr:uid="{9871300E-D3C9-4C54-B5B0-6C18FAB7AA18}"/>
    <cellStyle name="Standard 2 4 2 2 2 4 6 3" xfId="6311" xr:uid="{01F37EDE-2B06-447F-B139-AA9225A220EC}"/>
    <cellStyle name="Standard 2 4 2 2 2 4 7" xfId="2277" xr:uid="{FB651699-726B-4BF1-90A3-35BED00BE6BE}"/>
    <cellStyle name="Standard 2 4 2 2 2 4 7 2" xfId="4774" xr:uid="{158E6977-11D0-4337-BA16-89075C3E4915}"/>
    <cellStyle name="Standard 2 4 2 2 2 4 7 2 2" xfId="9767" xr:uid="{64F546F5-0EDD-42AE-8151-C01CC8C49789}"/>
    <cellStyle name="Standard 2 4 2 2 2 4 7 3" xfId="7271" xr:uid="{3DD4E427-A4A2-41D7-9EF2-EDE5F8342ACA}"/>
    <cellStyle name="Standard 2 4 2 2 2 4 8" xfId="2662" xr:uid="{04ED8529-AC66-403B-9825-4A45C046475F}"/>
    <cellStyle name="Standard 2 4 2 2 2 4 8 2" xfId="7655" xr:uid="{0B0F66D8-124E-4B65-B1AA-074D7A0225C9}"/>
    <cellStyle name="Standard 2 4 2 2 2 4 9" xfId="5159" xr:uid="{125E04B0-D0B0-45D5-8993-B2E376BF7CC2}"/>
    <cellStyle name="Standard 2 4 2 2 2 5" xfId="193" xr:uid="{00000000-0005-0000-0000-000017000000}"/>
    <cellStyle name="Standard 2 4 2 2 2 5 2" xfId="389" xr:uid="{00000000-0005-0000-0000-00006E000000}"/>
    <cellStyle name="Standard 2 4 2 2 2 5 2 2" xfId="965" xr:uid="{363A3B4B-49CE-4A3F-AC73-622BCA9CAEDC}"/>
    <cellStyle name="Standard 2 4 2 2 2 5 2 2 2" xfId="2117" xr:uid="{69EE44B5-C07D-4D93-9877-25D5FE44F32E}"/>
    <cellStyle name="Standard 2 4 2 2 2 5 2 2 2 2" xfId="4614" xr:uid="{7890AD27-FDD7-452A-8DF7-62F5DE58662A}"/>
    <cellStyle name="Standard 2 4 2 2 2 5 2 2 2 2 2" xfId="9607" xr:uid="{BCDF0FCD-DA81-445F-9A48-4BC326A95F04}"/>
    <cellStyle name="Standard 2 4 2 2 2 5 2 2 2 3" xfId="7111" xr:uid="{DDCA4137-0ACE-4097-94E2-89950291F297}"/>
    <cellStyle name="Standard 2 4 2 2 2 5 2 2 3" xfId="3462" xr:uid="{49F77D5A-4591-4978-8544-4DF98D973180}"/>
    <cellStyle name="Standard 2 4 2 2 2 5 2 2 3 2" xfId="8455" xr:uid="{42256118-731E-4185-AC56-AF0E6F313DCB}"/>
    <cellStyle name="Standard 2 4 2 2 2 5 2 2 4" xfId="5959" xr:uid="{8B087B77-2526-442A-AA4E-F2F590E5AD33}"/>
    <cellStyle name="Standard 2 4 2 2 2 5 2 3" xfId="1541" xr:uid="{7412936A-E2FD-4043-8D5C-2A29BC1391BD}"/>
    <cellStyle name="Standard 2 4 2 2 2 5 2 3 2" xfId="4038" xr:uid="{08B3CBDE-8B6D-4B9D-AE1E-5A6DF6FA12F2}"/>
    <cellStyle name="Standard 2 4 2 2 2 5 2 3 2 2" xfId="9031" xr:uid="{B70634A6-FE82-4645-BEF6-3830FD2D41C7}"/>
    <cellStyle name="Standard 2 4 2 2 2 5 2 3 3" xfId="6535" xr:uid="{6935A4FA-ABFF-48A3-9C48-50D85827B5C0}"/>
    <cellStyle name="Standard 2 4 2 2 2 5 2 4" xfId="2501" xr:uid="{B02F8DEB-0579-4F1C-B68F-F9F68140B241}"/>
    <cellStyle name="Standard 2 4 2 2 2 5 2 4 2" xfId="4998" xr:uid="{B716B65D-6DE4-4B68-96E9-4E612AC1792D}"/>
    <cellStyle name="Standard 2 4 2 2 2 5 2 4 2 2" xfId="9991" xr:uid="{A70BFDF5-514D-41EF-B443-8B9E6438B5DA}"/>
    <cellStyle name="Standard 2 4 2 2 2 5 2 4 3" xfId="7495" xr:uid="{C151D994-EB5E-4BC3-A9BF-57BBF868C8D6}"/>
    <cellStyle name="Standard 2 4 2 2 2 5 2 5" xfId="2886" xr:uid="{C4DEEFA9-185D-4324-A5A1-2CD30B85E539}"/>
    <cellStyle name="Standard 2 4 2 2 2 5 2 5 2" xfId="7879" xr:uid="{20F8BF05-8BBD-48C3-9F80-2387C44674AC}"/>
    <cellStyle name="Standard 2 4 2 2 2 5 2 6" xfId="5383" xr:uid="{B83F56FC-EE9E-484E-88FD-BC3247DAF9AC}"/>
    <cellStyle name="Standard 2 4 2 2 2 5 3" xfId="581" xr:uid="{2E7974FC-F265-4012-AC50-B7B9BDBEBC95}"/>
    <cellStyle name="Standard 2 4 2 2 2 5 3 2" xfId="1733" xr:uid="{CDCDA06F-34A1-4976-8D21-989854B85D07}"/>
    <cellStyle name="Standard 2 4 2 2 2 5 3 2 2" xfId="4230" xr:uid="{3863F925-BD4F-4AFC-A05B-3B31F15AFC59}"/>
    <cellStyle name="Standard 2 4 2 2 2 5 3 2 2 2" xfId="9223" xr:uid="{7EEBB115-A78B-4C0E-8789-65AD0D1A6767}"/>
    <cellStyle name="Standard 2 4 2 2 2 5 3 2 3" xfId="6727" xr:uid="{D5E0C7DC-BBA7-4B97-BAD6-6EB87AD889D4}"/>
    <cellStyle name="Standard 2 4 2 2 2 5 3 3" xfId="3078" xr:uid="{3E8A1162-3F2D-4BAA-BF86-C16CACED7965}"/>
    <cellStyle name="Standard 2 4 2 2 2 5 3 3 2" xfId="8071" xr:uid="{116C58AA-0C8F-4A23-8160-C58447312211}"/>
    <cellStyle name="Standard 2 4 2 2 2 5 3 4" xfId="5575" xr:uid="{0078DE05-A216-4C52-9F13-B7A59BCD0E7A}"/>
    <cellStyle name="Standard 2 4 2 2 2 5 4" xfId="773" xr:uid="{FB77E858-B4C5-4726-8518-14AE4111C425}"/>
    <cellStyle name="Standard 2 4 2 2 2 5 4 2" xfId="1925" xr:uid="{B25303EC-1455-4EBA-AA11-E7BE1D653A22}"/>
    <cellStyle name="Standard 2 4 2 2 2 5 4 2 2" xfId="4422" xr:uid="{1FD81B6B-6319-41FE-AEAC-035F773479E1}"/>
    <cellStyle name="Standard 2 4 2 2 2 5 4 2 2 2" xfId="9415" xr:uid="{7686E7D6-73FE-4E66-A166-0BC9814D476B}"/>
    <cellStyle name="Standard 2 4 2 2 2 5 4 2 3" xfId="6919" xr:uid="{AC8ACFC5-D239-4D4B-A56F-E1860335938A}"/>
    <cellStyle name="Standard 2 4 2 2 2 5 4 3" xfId="3270" xr:uid="{61234704-9BDD-404E-ACA7-280B17009964}"/>
    <cellStyle name="Standard 2 4 2 2 2 5 4 3 2" xfId="8263" xr:uid="{2E213F2C-79C9-4231-81CF-349E818D942F}"/>
    <cellStyle name="Standard 2 4 2 2 2 5 4 4" xfId="5767" xr:uid="{F633D4E9-8C42-455B-B102-685882572235}"/>
    <cellStyle name="Standard 2 4 2 2 2 5 5" xfId="1157" xr:uid="{459447F4-095C-44FC-A937-6404EDC10E0B}"/>
    <cellStyle name="Standard 2 4 2 2 2 5 5 2" xfId="3654" xr:uid="{74E46966-688F-4769-AFC4-1C3BEF3E7F7F}"/>
    <cellStyle name="Standard 2 4 2 2 2 5 5 2 2" xfId="8647" xr:uid="{F4857D2E-169D-4CA0-B0A7-A370BF7E70C4}"/>
    <cellStyle name="Standard 2 4 2 2 2 5 5 3" xfId="6151" xr:uid="{47FA83D1-9D15-4395-B902-77CEA97DBE29}"/>
    <cellStyle name="Standard 2 4 2 2 2 5 6" xfId="1349" xr:uid="{33238E71-9E08-4541-9AC8-F0E4731D85B6}"/>
    <cellStyle name="Standard 2 4 2 2 2 5 6 2" xfId="3846" xr:uid="{ADE66CE3-19EA-45C8-9A0D-77FEF625C87A}"/>
    <cellStyle name="Standard 2 4 2 2 2 5 6 2 2" xfId="8839" xr:uid="{B807E280-633E-4FF9-A654-F07A507ED614}"/>
    <cellStyle name="Standard 2 4 2 2 2 5 6 3" xfId="6343" xr:uid="{C21856FC-FAE3-4CFA-9D67-79DD6CFB27B6}"/>
    <cellStyle name="Standard 2 4 2 2 2 5 7" xfId="2309" xr:uid="{5162A971-3F3F-4549-825F-3517DC92D936}"/>
    <cellStyle name="Standard 2 4 2 2 2 5 7 2" xfId="4806" xr:uid="{BE0AAD35-8F12-43FF-B6D4-4F87474FC06C}"/>
    <cellStyle name="Standard 2 4 2 2 2 5 7 2 2" xfId="9799" xr:uid="{B657E2AF-FB87-4FE9-A995-D06DE4C6B80E}"/>
    <cellStyle name="Standard 2 4 2 2 2 5 7 3" xfId="7303" xr:uid="{94D6893B-10ED-4607-9654-6515DB633F73}"/>
    <cellStyle name="Standard 2 4 2 2 2 5 8" xfId="2694" xr:uid="{D1820DBD-6DF7-4BC8-BDE7-C4B30ABE90D4}"/>
    <cellStyle name="Standard 2 4 2 2 2 5 8 2" xfId="7687" xr:uid="{1B9D0902-43AF-4D5C-96A9-8EAA98D490CD}"/>
    <cellStyle name="Standard 2 4 2 2 2 5 9" xfId="5191" xr:uid="{86735988-46B0-4BA5-8583-7D806CB8234F}"/>
    <cellStyle name="Standard 2 4 2 2 2 6" xfId="357" xr:uid="{00000000-0005-0000-0000-000069000000}"/>
    <cellStyle name="Standard 2 4 2 2 2 6 2" xfId="805" xr:uid="{AE24BC1A-85D1-4C10-98D4-EB2D670E3891}"/>
    <cellStyle name="Standard 2 4 2 2 2 6 2 2" xfId="1957" xr:uid="{ECC3A30F-E879-48AF-A9BF-70EA49540449}"/>
    <cellStyle name="Standard 2 4 2 2 2 6 2 2 2" xfId="4454" xr:uid="{AA5BEEE3-8790-4FEA-936C-E1B5A5D79253}"/>
    <cellStyle name="Standard 2 4 2 2 2 6 2 2 2 2" xfId="9447" xr:uid="{57C6FD58-7468-42FD-AF43-D439BCC8512C}"/>
    <cellStyle name="Standard 2 4 2 2 2 6 2 2 3" xfId="6951" xr:uid="{9EC77B8D-72BE-4E6C-8040-460924AC34E6}"/>
    <cellStyle name="Standard 2 4 2 2 2 6 2 3" xfId="3302" xr:uid="{DFF8CB1D-8191-4EC8-8B1A-76734C2D4E30}"/>
    <cellStyle name="Standard 2 4 2 2 2 6 2 3 2" xfId="8295" xr:uid="{01AAD740-00FC-4978-9E52-FC591ED8A0B7}"/>
    <cellStyle name="Standard 2 4 2 2 2 6 2 4" xfId="5799" xr:uid="{47EC0103-879C-401C-B53C-037D518623EF}"/>
    <cellStyle name="Standard 2 4 2 2 2 6 3" xfId="1381" xr:uid="{88DDE70B-C711-4555-A2CA-E37E3F16F953}"/>
    <cellStyle name="Standard 2 4 2 2 2 6 3 2" xfId="3878" xr:uid="{611F44CF-D074-4A24-B840-2854BD0059B0}"/>
    <cellStyle name="Standard 2 4 2 2 2 6 3 2 2" xfId="8871" xr:uid="{2D5A15BC-CD70-4480-A854-8337D5E06EC7}"/>
    <cellStyle name="Standard 2 4 2 2 2 6 3 3" xfId="6375" xr:uid="{418924D2-DDB6-464D-BCB9-DA3D88F3E929}"/>
    <cellStyle name="Standard 2 4 2 2 2 6 4" xfId="2341" xr:uid="{ACCCCD3A-7F54-482F-91A7-89E823A87E7A}"/>
    <cellStyle name="Standard 2 4 2 2 2 6 4 2" xfId="4838" xr:uid="{06AA8D98-AFD7-4E14-9363-D9EC3A54D98C}"/>
    <cellStyle name="Standard 2 4 2 2 2 6 4 2 2" xfId="9831" xr:uid="{533A8474-5394-4009-B943-42075A0EB50A}"/>
    <cellStyle name="Standard 2 4 2 2 2 6 4 3" xfId="7335" xr:uid="{2A722704-DBEB-4A00-88A0-07BAB4571D50}"/>
    <cellStyle name="Standard 2 4 2 2 2 6 5" xfId="2726" xr:uid="{742BFF46-BE4E-48DD-9465-C261F8D10D71}"/>
    <cellStyle name="Standard 2 4 2 2 2 6 5 2" xfId="7719" xr:uid="{B2D7749E-6B64-4376-89E6-DC69E4682DF2}"/>
    <cellStyle name="Standard 2 4 2 2 2 6 6" xfId="5223" xr:uid="{5CAD77DB-C35D-49B4-9F7B-F6F166ABE6F6}"/>
    <cellStyle name="Standard 2 4 2 2 2 7" xfId="421" xr:uid="{A9A0A466-E393-4DB1-80AD-9305DDA41503}"/>
    <cellStyle name="Standard 2 4 2 2 2 7 2" xfId="1573" xr:uid="{B5624A24-1644-410E-BF59-0849E6B2D7B4}"/>
    <cellStyle name="Standard 2 4 2 2 2 7 2 2" xfId="4070" xr:uid="{AEF70F50-A9E9-4866-AB1C-A13041B96DE0}"/>
    <cellStyle name="Standard 2 4 2 2 2 7 2 2 2" xfId="9063" xr:uid="{F1D3B302-B574-46FA-91B9-6A4CBCB33161}"/>
    <cellStyle name="Standard 2 4 2 2 2 7 2 3" xfId="6567" xr:uid="{BB7A7217-158C-4418-A577-ECE35EC5C419}"/>
    <cellStyle name="Standard 2 4 2 2 2 7 3" xfId="2918" xr:uid="{2C79D41B-89F4-4DF4-9A80-905BB54B509B}"/>
    <cellStyle name="Standard 2 4 2 2 2 7 3 2" xfId="7911" xr:uid="{C550DCD0-4981-4275-B4EA-BF7BE7418C88}"/>
    <cellStyle name="Standard 2 4 2 2 2 7 4" xfId="5415" xr:uid="{A6043AE3-5BD7-4D37-8F7D-90D8F7BB05B9}"/>
    <cellStyle name="Standard 2 4 2 2 2 8" xfId="613" xr:uid="{DBF8EF3A-C6A7-49DF-9CFC-C8DE05AF89AC}"/>
    <cellStyle name="Standard 2 4 2 2 2 8 2" xfId="1765" xr:uid="{420234F8-806D-42B4-9B7A-D04059DC55EB}"/>
    <cellStyle name="Standard 2 4 2 2 2 8 2 2" xfId="4262" xr:uid="{D46EAF0D-70F8-4330-98EC-E1E7DC946898}"/>
    <cellStyle name="Standard 2 4 2 2 2 8 2 2 2" xfId="9255" xr:uid="{F06B8762-82D5-4DD7-85A5-9F6A6728948B}"/>
    <cellStyle name="Standard 2 4 2 2 2 8 2 3" xfId="6759" xr:uid="{54D9BFA9-7E29-48CE-A0D9-3EBE9B838AA1}"/>
    <cellStyle name="Standard 2 4 2 2 2 8 3" xfId="3110" xr:uid="{71A618FE-F966-4879-AA7B-8490ACB89B11}"/>
    <cellStyle name="Standard 2 4 2 2 2 8 3 2" xfId="8103" xr:uid="{F2DAE365-0410-46C0-AE17-60E55EFF13FA}"/>
    <cellStyle name="Standard 2 4 2 2 2 8 4" xfId="5607" xr:uid="{1E35D096-88B4-48B8-804D-6839B7C93096}"/>
    <cellStyle name="Standard 2 4 2 2 2 9" xfId="997" xr:uid="{A9FB281D-64EE-43DB-BF37-464FCC11A699}"/>
    <cellStyle name="Standard 2 4 2 2 2 9 2" xfId="3494" xr:uid="{C56A3150-2536-4967-BD41-9523DEC7300C}"/>
    <cellStyle name="Standard 2 4 2 2 2 9 2 2" xfId="8487" xr:uid="{37F419D8-4C1E-444E-B629-C730C4F32DE0}"/>
    <cellStyle name="Standard 2 4 2 2 2 9 3" xfId="5991" xr:uid="{14689DD6-4F10-4E19-B3A7-E5EAB726E332}"/>
    <cellStyle name="Standard 2 4 2 2 3" xfId="49" xr:uid="{00000000-0005-0000-0000-000016000000}"/>
    <cellStyle name="Standard 2 4 2 2 3 10" xfId="5047" xr:uid="{EB6C3340-ECD5-4F59-90FE-72A1BA2C2B97}"/>
    <cellStyle name="Standard 2 4 2 2 3 2" xfId="113" xr:uid="{00000000-0005-0000-0000-000016000000}"/>
    <cellStyle name="Standard 2 4 2 2 3 2 2" xfId="275" xr:uid="{00000000-0005-0000-0000-000016000000}"/>
    <cellStyle name="Standard 2 4 2 2 3 2 2 2" xfId="885" xr:uid="{4DDD0E78-8FE1-4A01-916D-93FB23FA203C}"/>
    <cellStyle name="Standard 2 4 2 2 3 2 2 2 2" xfId="2037" xr:uid="{31F05BE6-966A-4779-BEAC-2ADE77A19E6D}"/>
    <cellStyle name="Standard 2 4 2 2 3 2 2 2 2 2" xfId="4534" xr:uid="{D4462697-C13C-4876-984F-8422F294661B}"/>
    <cellStyle name="Standard 2 4 2 2 3 2 2 2 2 2 2" xfId="9527" xr:uid="{55A73BC4-77B2-4105-9D7A-6AC1659DD371}"/>
    <cellStyle name="Standard 2 4 2 2 3 2 2 2 2 3" xfId="7031" xr:uid="{9B4A3071-85DF-4F9D-8B60-444756619E47}"/>
    <cellStyle name="Standard 2 4 2 2 3 2 2 2 3" xfId="3382" xr:uid="{0F32F695-E36A-452A-B568-552F17F296ED}"/>
    <cellStyle name="Standard 2 4 2 2 3 2 2 2 3 2" xfId="8375" xr:uid="{9576D3FA-07E2-4F7B-9A55-2B163CC1EAC4}"/>
    <cellStyle name="Standard 2 4 2 2 3 2 2 2 4" xfId="5879" xr:uid="{C17874C9-8061-4166-9467-ED8DC55B4E8F}"/>
    <cellStyle name="Standard 2 4 2 2 3 2 2 3" xfId="1461" xr:uid="{DF3D69E4-EA28-4A04-A2E6-F588AFC64133}"/>
    <cellStyle name="Standard 2 4 2 2 3 2 2 3 2" xfId="3958" xr:uid="{CCECCE68-C27A-4C0A-B754-34BB580590C4}"/>
    <cellStyle name="Standard 2 4 2 2 3 2 2 3 2 2" xfId="8951" xr:uid="{F3EDAFFC-49FC-40D0-AB2A-4E285057CFDC}"/>
    <cellStyle name="Standard 2 4 2 2 3 2 2 3 3" xfId="6455" xr:uid="{31B6347C-A985-4BC8-A223-05C9A52499B0}"/>
    <cellStyle name="Standard 2 4 2 2 3 2 2 4" xfId="2421" xr:uid="{9DC3541C-3CAD-4391-9DAC-5696F473749B}"/>
    <cellStyle name="Standard 2 4 2 2 3 2 2 4 2" xfId="4918" xr:uid="{83AC5D53-FC4E-444E-B2CB-530A496A4D70}"/>
    <cellStyle name="Standard 2 4 2 2 3 2 2 4 2 2" xfId="9911" xr:uid="{36EBF62A-D689-4A2D-B559-F75A081C3BEC}"/>
    <cellStyle name="Standard 2 4 2 2 3 2 2 4 3" xfId="7415" xr:uid="{7D071C14-AA75-4D9C-8C3F-63AFA666F242}"/>
    <cellStyle name="Standard 2 4 2 2 3 2 2 5" xfId="2806" xr:uid="{ED33E5C5-FD14-4E9C-86EC-97E129D250AA}"/>
    <cellStyle name="Standard 2 4 2 2 3 2 2 5 2" xfId="7799" xr:uid="{86E7C0D8-E6E5-4A48-BCE2-316B9C5EB41A}"/>
    <cellStyle name="Standard 2 4 2 2 3 2 2 6" xfId="5303" xr:uid="{44E9B586-74EE-4948-9A5A-83296B33929D}"/>
    <cellStyle name="Standard 2 4 2 2 3 2 3" xfId="501" xr:uid="{85360C54-3746-4D3A-8EF6-09D7D80CE500}"/>
    <cellStyle name="Standard 2 4 2 2 3 2 3 2" xfId="1653" xr:uid="{D0C65BE6-DE39-48C4-83C4-4538FDBAE50E}"/>
    <cellStyle name="Standard 2 4 2 2 3 2 3 2 2" xfId="4150" xr:uid="{E0DD5120-56CC-4BE2-BD97-745114D69200}"/>
    <cellStyle name="Standard 2 4 2 2 3 2 3 2 2 2" xfId="9143" xr:uid="{74684C1E-4181-4B47-A32E-3DBC19459298}"/>
    <cellStyle name="Standard 2 4 2 2 3 2 3 2 3" xfId="6647" xr:uid="{7E1206B7-E986-4886-83AC-3C170BDE61D1}"/>
    <cellStyle name="Standard 2 4 2 2 3 2 3 3" xfId="2998" xr:uid="{AE1B95B6-D898-475C-B5CB-34E3335C75FB}"/>
    <cellStyle name="Standard 2 4 2 2 3 2 3 3 2" xfId="7991" xr:uid="{B4B68BA5-3240-4712-8A1E-0BFE2681BFEC}"/>
    <cellStyle name="Standard 2 4 2 2 3 2 3 4" xfId="5495" xr:uid="{07D0224F-99DA-4513-A6A6-A38409404D5E}"/>
    <cellStyle name="Standard 2 4 2 2 3 2 4" xfId="693" xr:uid="{8705098D-52E0-47CD-9F7B-2D3808C57F2B}"/>
    <cellStyle name="Standard 2 4 2 2 3 2 4 2" xfId="1845" xr:uid="{4CABEAF6-17C0-4596-BA1E-055213D9038D}"/>
    <cellStyle name="Standard 2 4 2 2 3 2 4 2 2" xfId="4342" xr:uid="{52C17172-E6C5-4D8B-8897-E5D0265B60C7}"/>
    <cellStyle name="Standard 2 4 2 2 3 2 4 2 2 2" xfId="9335" xr:uid="{5336A120-4E27-494F-BA5B-099F04AC674D}"/>
    <cellStyle name="Standard 2 4 2 2 3 2 4 2 3" xfId="6839" xr:uid="{78D0E9B9-448D-4815-AB7F-417CCCEB5D8C}"/>
    <cellStyle name="Standard 2 4 2 2 3 2 4 3" xfId="3190" xr:uid="{565A9623-860C-4958-9BC6-31E0099095B7}"/>
    <cellStyle name="Standard 2 4 2 2 3 2 4 3 2" xfId="8183" xr:uid="{E6E9CA7F-18CA-4F4D-B7E7-F8825469750C}"/>
    <cellStyle name="Standard 2 4 2 2 3 2 4 4" xfId="5687" xr:uid="{D822C47D-7D4A-4A74-B56B-AF361A8CB2FB}"/>
    <cellStyle name="Standard 2 4 2 2 3 2 5" xfId="1077" xr:uid="{179817D6-0A33-4A03-ADAC-F2EE90F6C6B6}"/>
    <cellStyle name="Standard 2 4 2 2 3 2 5 2" xfId="3574" xr:uid="{9CBE239F-5CA5-4EED-9326-15B8804E2F4E}"/>
    <cellStyle name="Standard 2 4 2 2 3 2 5 2 2" xfId="8567" xr:uid="{B7C365A2-7C4D-4EA6-AF1F-28A6EE9E5D0F}"/>
    <cellStyle name="Standard 2 4 2 2 3 2 5 3" xfId="6071" xr:uid="{10F63404-A2FF-456F-862C-F0D428848153}"/>
    <cellStyle name="Standard 2 4 2 2 3 2 6" xfId="1269" xr:uid="{52D74E93-5422-4EB1-B324-0CBD2224D17C}"/>
    <cellStyle name="Standard 2 4 2 2 3 2 6 2" xfId="3766" xr:uid="{1FBDAE7D-1661-4654-8D1B-76ED92459FC2}"/>
    <cellStyle name="Standard 2 4 2 2 3 2 6 2 2" xfId="8759" xr:uid="{24CCDD12-DC66-47F1-A39E-E1FFEB94ACF2}"/>
    <cellStyle name="Standard 2 4 2 2 3 2 6 3" xfId="6263" xr:uid="{64EF8DC9-D11B-4D34-98FC-0D2E338EEF80}"/>
    <cellStyle name="Standard 2 4 2 2 3 2 7" xfId="2229" xr:uid="{1D3D5800-90F0-4207-8AAA-67BAE562085F}"/>
    <cellStyle name="Standard 2 4 2 2 3 2 7 2" xfId="4726" xr:uid="{61FAC7C9-2367-4FA8-9401-2AE93E7CF141}"/>
    <cellStyle name="Standard 2 4 2 2 3 2 7 2 2" xfId="9719" xr:uid="{100F16A6-A42B-4F00-829E-60A817E63A21}"/>
    <cellStyle name="Standard 2 4 2 2 3 2 7 3" xfId="7223" xr:uid="{B2A0D11A-B7F2-4B48-98C6-9EA7ADDF4EB0}"/>
    <cellStyle name="Standard 2 4 2 2 3 2 8" xfId="2614" xr:uid="{63A6E02B-E012-448A-9E87-DD8574E18C5E}"/>
    <cellStyle name="Standard 2 4 2 2 3 2 8 2" xfId="7607" xr:uid="{77ABB0AA-EF75-43E0-8AEB-6088B660D945}"/>
    <cellStyle name="Standard 2 4 2 2 3 2 9" xfId="5111" xr:uid="{6FABFD27-EB05-4325-88EB-A0162175A263}"/>
    <cellStyle name="Standard 2 4 2 2 3 3" xfId="211" xr:uid="{00000000-0005-0000-0000-000016000000}"/>
    <cellStyle name="Standard 2 4 2 2 3 3 2" xfId="821" xr:uid="{FCAB77F3-59C4-44E3-9131-205BA29FCCEA}"/>
    <cellStyle name="Standard 2 4 2 2 3 3 2 2" xfId="1973" xr:uid="{38328B5E-DD41-41BA-AC6D-B5A82EF3D260}"/>
    <cellStyle name="Standard 2 4 2 2 3 3 2 2 2" xfId="4470" xr:uid="{74639FC7-CE67-476F-AA0B-2B12406F5D41}"/>
    <cellStyle name="Standard 2 4 2 2 3 3 2 2 2 2" xfId="9463" xr:uid="{F1CD3D2B-5FFA-4DCB-A54C-2E42FC3DE106}"/>
    <cellStyle name="Standard 2 4 2 2 3 3 2 2 3" xfId="6967" xr:uid="{D6B65E3A-1A8D-42B0-B29F-FF6605A287C7}"/>
    <cellStyle name="Standard 2 4 2 2 3 3 2 3" xfId="3318" xr:uid="{EA694698-2E50-4988-B28F-5508A1C7FF29}"/>
    <cellStyle name="Standard 2 4 2 2 3 3 2 3 2" xfId="8311" xr:uid="{F15CDD12-7C86-4869-B763-173FD165333D}"/>
    <cellStyle name="Standard 2 4 2 2 3 3 2 4" xfId="5815" xr:uid="{C0CB2A43-5BF8-4C75-9801-615B6B473105}"/>
    <cellStyle name="Standard 2 4 2 2 3 3 3" xfId="1397" xr:uid="{A86FE08C-4D1C-46B1-920F-33C8BD44071F}"/>
    <cellStyle name="Standard 2 4 2 2 3 3 3 2" xfId="3894" xr:uid="{B00C1A02-6391-4123-A97D-BD609DEDA250}"/>
    <cellStyle name="Standard 2 4 2 2 3 3 3 2 2" xfId="8887" xr:uid="{957F16FC-9174-47B6-85C8-0BE57A5C50F8}"/>
    <cellStyle name="Standard 2 4 2 2 3 3 3 3" xfId="6391" xr:uid="{D939B58B-AC30-42CB-AAD6-A883277ADC83}"/>
    <cellStyle name="Standard 2 4 2 2 3 3 4" xfId="2357" xr:uid="{5E83DF2C-29ED-42AE-87C0-BB1207A1C78D}"/>
    <cellStyle name="Standard 2 4 2 2 3 3 4 2" xfId="4854" xr:uid="{9D388144-1046-487B-B6E4-D75B5379F218}"/>
    <cellStyle name="Standard 2 4 2 2 3 3 4 2 2" xfId="9847" xr:uid="{7C60F3A0-7768-49D1-B0C6-680CE36605F8}"/>
    <cellStyle name="Standard 2 4 2 2 3 3 4 3" xfId="7351" xr:uid="{C9590870-772B-48CA-9E09-CDF88073CD35}"/>
    <cellStyle name="Standard 2 4 2 2 3 3 5" xfId="2742" xr:uid="{10AA03C8-BCDC-42F8-A8EC-14A247F14DF4}"/>
    <cellStyle name="Standard 2 4 2 2 3 3 5 2" xfId="7735" xr:uid="{B22411F7-BDA1-45B3-8D44-6E7E2915730C}"/>
    <cellStyle name="Standard 2 4 2 2 3 3 6" xfId="5239" xr:uid="{E4024212-8DC7-4B5B-ADC4-DF278C687213}"/>
    <cellStyle name="Standard 2 4 2 2 3 4" xfId="437" xr:uid="{9F0C230E-D3B7-4E58-B432-044DD1AB5C47}"/>
    <cellStyle name="Standard 2 4 2 2 3 4 2" xfId="1589" xr:uid="{5CC4DE30-8782-4DCA-846A-393FEE9F53AF}"/>
    <cellStyle name="Standard 2 4 2 2 3 4 2 2" xfId="4086" xr:uid="{AD98E791-9164-4B28-ACD2-0CB39D8053A1}"/>
    <cellStyle name="Standard 2 4 2 2 3 4 2 2 2" xfId="9079" xr:uid="{E6DF300F-7858-4FE2-9A14-0E0730F7BA9D}"/>
    <cellStyle name="Standard 2 4 2 2 3 4 2 3" xfId="6583" xr:uid="{E3CBABAA-0E4B-4BE3-BE0F-06172F20B02F}"/>
    <cellStyle name="Standard 2 4 2 2 3 4 3" xfId="2934" xr:uid="{AC5DAB67-200C-44D0-9652-A8C20E149532}"/>
    <cellStyle name="Standard 2 4 2 2 3 4 3 2" xfId="7927" xr:uid="{75F425C0-0622-48EF-A1E9-64D19E4DF072}"/>
    <cellStyle name="Standard 2 4 2 2 3 4 4" xfId="5431" xr:uid="{F409527B-E102-4349-813E-1CBC6307290E}"/>
    <cellStyle name="Standard 2 4 2 2 3 5" xfId="629" xr:uid="{9533D8AE-7BB3-4E6B-83C1-5E081FEADF55}"/>
    <cellStyle name="Standard 2 4 2 2 3 5 2" xfId="1781" xr:uid="{08A1109A-174A-4747-90D5-762A5AC8EC84}"/>
    <cellStyle name="Standard 2 4 2 2 3 5 2 2" xfId="4278" xr:uid="{E3D48413-C7FC-4B0C-9624-D194A7DBD26B}"/>
    <cellStyle name="Standard 2 4 2 2 3 5 2 2 2" xfId="9271" xr:uid="{3D8FAA56-14C5-4C21-B401-01B2D9C0793F}"/>
    <cellStyle name="Standard 2 4 2 2 3 5 2 3" xfId="6775" xr:uid="{546D4320-0ED6-4125-B711-5FDFDEE9A02C}"/>
    <cellStyle name="Standard 2 4 2 2 3 5 3" xfId="3126" xr:uid="{18B6E9AC-96DF-436F-A23D-29DD32FABCA1}"/>
    <cellStyle name="Standard 2 4 2 2 3 5 3 2" xfId="8119" xr:uid="{5FA2C821-2B24-4E93-9EF7-07A7692A9FFC}"/>
    <cellStyle name="Standard 2 4 2 2 3 5 4" xfId="5623" xr:uid="{52023DEB-7051-40A9-998F-A8DD9E978E1E}"/>
    <cellStyle name="Standard 2 4 2 2 3 6" xfId="1013" xr:uid="{8819036C-F64B-4D63-8AAD-305030177FD0}"/>
    <cellStyle name="Standard 2 4 2 2 3 6 2" xfId="3510" xr:uid="{2121164A-2047-4D67-B99A-A5A7AA370465}"/>
    <cellStyle name="Standard 2 4 2 2 3 6 2 2" xfId="8503" xr:uid="{8F3BB35B-1F25-4652-B037-A81C14EA6AC8}"/>
    <cellStyle name="Standard 2 4 2 2 3 6 3" xfId="6007" xr:uid="{9E469348-F15D-46DC-B01B-4FFA3560E7B4}"/>
    <cellStyle name="Standard 2 4 2 2 3 7" xfId="1205" xr:uid="{365CB209-3708-4B1D-B0A9-54EC57C0E54A}"/>
    <cellStyle name="Standard 2 4 2 2 3 7 2" xfId="3702" xr:uid="{B98F5CDD-A2DB-4B90-868D-BF4FC7991F57}"/>
    <cellStyle name="Standard 2 4 2 2 3 7 2 2" xfId="8695" xr:uid="{FB90FC02-4938-48C0-9562-930503719865}"/>
    <cellStyle name="Standard 2 4 2 2 3 7 3" xfId="6199" xr:uid="{347360D5-1EF2-4C4C-8A89-94E434EC5A3E}"/>
    <cellStyle name="Standard 2 4 2 2 3 8" xfId="2165" xr:uid="{FF7B46AF-4BDC-4F2B-9D03-969FCB7628F6}"/>
    <cellStyle name="Standard 2 4 2 2 3 8 2" xfId="4662" xr:uid="{99DA2C18-7312-471A-9DB0-A5EE16215DF4}"/>
    <cellStyle name="Standard 2 4 2 2 3 8 2 2" xfId="9655" xr:uid="{D97F72DB-BFDC-4E04-B7BD-000E5A0CCEAA}"/>
    <cellStyle name="Standard 2 4 2 2 3 8 3" xfId="7159" xr:uid="{DD5E210A-FF97-44DF-A622-197BD01892EA}"/>
    <cellStyle name="Standard 2 4 2 2 3 9" xfId="2550" xr:uid="{4838D25E-4731-4FAE-B1A4-C6891373998E}"/>
    <cellStyle name="Standard 2 4 2 2 3 9 2" xfId="7543" xr:uid="{DE1DF74F-485C-4FA9-A08C-7FCADEC8026D}"/>
    <cellStyle name="Standard 2 4 2 2 4" xfId="81" xr:uid="{00000000-0005-0000-0000-000016000000}"/>
    <cellStyle name="Standard 2 4 2 2 4 2" xfId="243" xr:uid="{00000000-0005-0000-0000-000016000000}"/>
    <cellStyle name="Standard 2 4 2 2 4 2 2" xfId="853" xr:uid="{5969DFBD-FB3E-4E5A-BFB8-BDFB20828C02}"/>
    <cellStyle name="Standard 2 4 2 2 4 2 2 2" xfId="2005" xr:uid="{CC1CE5D6-4256-4DC0-9682-BFF2DE831D78}"/>
    <cellStyle name="Standard 2 4 2 2 4 2 2 2 2" xfId="4502" xr:uid="{982FA68D-B275-401B-B539-91CA6D506AF6}"/>
    <cellStyle name="Standard 2 4 2 2 4 2 2 2 2 2" xfId="9495" xr:uid="{E8B6ED0F-58A8-43DD-A884-46C7962B9F91}"/>
    <cellStyle name="Standard 2 4 2 2 4 2 2 2 3" xfId="6999" xr:uid="{193A3651-DE46-4499-8314-AFA09D332C31}"/>
    <cellStyle name="Standard 2 4 2 2 4 2 2 3" xfId="3350" xr:uid="{616C5A04-DDB0-462E-9E6F-3CB06778ED27}"/>
    <cellStyle name="Standard 2 4 2 2 4 2 2 3 2" xfId="8343" xr:uid="{27E756B8-5F3B-4B03-AEB4-EC9ED1BD9027}"/>
    <cellStyle name="Standard 2 4 2 2 4 2 2 4" xfId="5847" xr:uid="{B53075B6-043C-4EC3-94CC-8E4B0B443BDA}"/>
    <cellStyle name="Standard 2 4 2 2 4 2 3" xfId="1429" xr:uid="{DDA53A3C-895F-4428-8AF7-4DA7472579AE}"/>
    <cellStyle name="Standard 2 4 2 2 4 2 3 2" xfId="3926" xr:uid="{0680C533-964A-4A76-A428-8945E71BFD74}"/>
    <cellStyle name="Standard 2 4 2 2 4 2 3 2 2" xfId="8919" xr:uid="{E1192CA4-4A66-4023-9D05-1E234696FB5C}"/>
    <cellStyle name="Standard 2 4 2 2 4 2 3 3" xfId="6423" xr:uid="{6BFD21B8-95BA-457D-B35D-47947E6D19B1}"/>
    <cellStyle name="Standard 2 4 2 2 4 2 4" xfId="2389" xr:uid="{4A98FA40-D9B0-4D01-A78E-AAE4A9A9F2A1}"/>
    <cellStyle name="Standard 2 4 2 2 4 2 4 2" xfId="4886" xr:uid="{B99E58ED-5083-497E-AFF6-5F64A78A56A8}"/>
    <cellStyle name="Standard 2 4 2 2 4 2 4 2 2" xfId="9879" xr:uid="{535F48B6-5BD6-461C-9219-6C4967DE170E}"/>
    <cellStyle name="Standard 2 4 2 2 4 2 4 3" xfId="7383" xr:uid="{3B0E59DD-59BF-4814-9E24-9396E8012667}"/>
    <cellStyle name="Standard 2 4 2 2 4 2 5" xfId="2774" xr:uid="{DEF5234E-2DDC-4D43-92E4-6FC340FAE707}"/>
    <cellStyle name="Standard 2 4 2 2 4 2 5 2" xfId="7767" xr:uid="{D9D21294-33C8-424F-8EDF-AA75DE584253}"/>
    <cellStyle name="Standard 2 4 2 2 4 2 6" xfId="5271" xr:uid="{728FF16C-4A38-4DA2-AB42-1992D9449629}"/>
    <cellStyle name="Standard 2 4 2 2 4 3" xfId="469" xr:uid="{20BBC8B7-112F-47B5-9912-AE126DC8511D}"/>
    <cellStyle name="Standard 2 4 2 2 4 3 2" xfId="1621" xr:uid="{6CAD0CD3-7E70-4353-92C2-275C77AE35F0}"/>
    <cellStyle name="Standard 2 4 2 2 4 3 2 2" xfId="4118" xr:uid="{F8FB3609-861C-4FAF-817C-B46EEEF87A80}"/>
    <cellStyle name="Standard 2 4 2 2 4 3 2 2 2" xfId="9111" xr:uid="{7EF8AF6F-CF4B-48DA-8EE6-7EF80AE7C02C}"/>
    <cellStyle name="Standard 2 4 2 2 4 3 2 3" xfId="6615" xr:uid="{00AC4EBD-CCC6-44DA-B44B-52E2CEF07853}"/>
    <cellStyle name="Standard 2 4 2 2 4 3 3" xfId="2966" xr:uid="{1AA43C24-CA3F-47DC-951E-D57E657C20C2}"/>
    <cellStyle name="Standard 2 4 2 2 4 3 3 2" xfId="7959" xr:uid="{C551F799-4432-4C04-90BA-AAE90E7EE7C3}"/>
    <cellStyle name="Standard 2 4 2 2 4 3 4" xfId="5463" xr:uid="{2F784A9B-EBB7-47AC-9FE0-1D375DBD782A}"/>
    <cellStyle name="Standard 2 4 2 2 4 4" xfId="661" xr:uid="{7512075F-E228-4FB9-98C2-45B0D758AC32}"/>
    <cellStyle name="Standard 2 4 2 2 4 4 2" xfId="1813" xr:uid="{B2E4A9C2-0629-4457-B817-719543A9ACC6}"/>
    <cellStyle name="Standard 2 4 2 2 4 4 2 2" xfId="4310" xr:uid="{9DA2E2C0-547B-49CE-8E04-AFCF8695BB3B}"/>
    <cellStyle name="Standard 2 4 2 2 4 4 2 2 2" xfId="9303" xr:uid="{191323EF-8BAA-4323-8197-EFA5F4290EEC}"/>
    <cellStyle name="Standard 2 4 2 2 4 4 2 3" xfId="6807" xr:uid="{BBF7B8CB-6E58-4803-AAA7-0B2FB1989A03}"/>
    <cellStyle name="Standard 2 4 2 2 4 4 3" xfId="3158" xr:uid="{6D6C5A73-F35D-4A10-AEF3-A5244E7A9A27}"/>
    <cellStyle name="Standard 2 4 2 2 4 4 3 2" xfId="8151" xr:uid="{865AFDFF-53DC-45D1-BFD7-48FAE311BC44}"/>
    <cellStyle name="Standard 2 4 2 2 4 4 4" xfId="5655" xr:uid="{D500CA3D-689D-4156-9F1C-D6BA5BB9AE7F}"/>
    <cellStyle name="Standard 2 4 2 2 4 5" xfId="1045" xr:uid="{E8F15F4B-C448-4413-B00A-BFC560ABCB08}"/>
    <cellStyle name="Standard 2 4 2 2 4 5 2" xfId="3542" xr:uid="{60688ECE-4B9C-47F4-B01A-6891942281AE}"/>
    <cellStyle name="Standard 2 4 2 2 4 5 2 2" xfId="8535" xr:uid="{C796BE2A-5D73-4E25-97DE-48B824D4439D}"/>
    <cellStyle name="Standard 2 4 2 2 4 5 3" xfId="6039" xr:uid="{55C20896-BDD2-4EF4-A91D-F6CA4A985783}"/>
    <cellStyle name="Standard 2 4 2 2 4 6" xfId="1237" xr:uid="{7509DADE-E1FE-427E-AAC6-F6333302FD90}"/>
    <cellStyle name="Standard 2 4 2 2 4 6 2" xfId="3734" xr:uid="{C15CC767-6459-4C29-92C5-A9C2EEBC8652}"/>
    <cellStyle name="Standard 2 4 2 2 4 6 2 2" xfId="8727" xr:uid="{178C1EFF-8973-4A36-A471-20EF493F3395}"/>
    <cellStyle name="Standard 2 4 2 2 4 6 3" xfId="6231" xr:uid="{3B0162A9-ADA1-42C6-942A-700FB2F59C0F}"/>
    <cellStyle name="Standard 2 4 2 2 4 7" xfId="2197" xr:uid="{8710ED2E-AE68-49DC-9D34-48E034741EDA}"/>
    <cellStyle name="Standard 2 4 2 2 4 7 2" xfId="4694" xr:uid="{ACE6730A-6EE4-423E-8E97-19A18E9D849A}"/>
    <cellStyle name="Standard 2 4 2 2 4 7 2 2" xfId="9687" xr:uid="{16F91667-BF9B-46D0-9B80-87DE6B47D033}"/>
    <cellStyle name="Standard 2 4 2 2 4 7 3" xfId="7191" xr:uid="{552529B1-2A8F-4B85-BF8B-3635D351ABC7}"/>
    <cellStyle name="Standard 2 4 2 2 4 8" xfId="2582" xr:uid="{16C483A8-D35A-420A-84D3-A84A8ACD5826}"/>
    <cellStyle name="Standard 2 4 2 2 4 8 2" xfId="7575" xr:uid="{DE6C1BC0-5327-4AEC-8BB6-719BE40500A9}"/>
    <cellStyle name="Standard 2 4 2 2 4 9" xfId="5079" xr:uid="{455FD41A-A81D-43DE-8A63-83CAFB0299AF}"/>
    <cellStyle name="Standard 2 4 2 2 5" xfId="145" xr:uid="{00000000-0005-0000-0000-000016000000}"/>
    <cellStyle name="Standard 2 4 2 2 5 2" xfId="307" xr:uid="{00000000-0005-0000-0000-000016000000}"/>
    <cellStyle name="Standard 2 4 2 2 5 2 2" xfId="917" xr:uid="{8AF0F3B3-AD4F-4C39-A7E3-65CBF1128668}"/>
    <cellStyle name="Standard 2 4 2 2 5 2 2 2" xfId="2069" xr:uid="{EFA21C7A-5F31-4AAE-B673-ACBCF8850CC6}"/>
    <cellStyle name="Standard 2 4 2 2 5 2 2 2 2" xfId="4566" xr:uid="{BA7C8667-FD4B-412E-8713-02980EFBACF2}"/>
    <cellStyle name="Standard 2 4 2 2 5 2 2 2 2 2" xfId="9559" xr:uid="{16392345-DB72-4AF5-9676-3D122DC9A888}"/>
    <cellStyle name="Standard 2 4 2 2 5 2 2 2 3" xfId="7063" xr:uid="{694B7833-0142-4473-AD96-0D0CF7F19E04}"/>
    <cellStyle name="Standard 2 4 2 2 5 2 2 3" xfId="3414" xr:uid="{5511FE18-6B0C-420B-8E7A-C4E0DF7F612F}"/>
    <cellStyle name="Standard 2 4 2 2 5 2 2 3 2" xfId="8407" xr:uid="{58F7B8A8-4063-452E-81DE-4DA1F439852E}"/>
    <cellStyle name="Standard 2 4 2 2 5 2 2 4" xfId="5911" xr:uid="{7E0229BB-AFC4-4DE2-9FBF-53683602C418}"/>
    <cellStyle name="Standard 2 4 2 2 5 2 3" xfId="1493" xr:uid="{E4A061AA-0C02-408F-9AA1-37732DDB1E43}"/>
    <cellStyle name="Standard 2 4 2 2 5 2 3 2" xfId="3990" xr:uid="{733D968A-D5FB-4071-911B-8744DAECAE48}"/>
    <cellStyle name="Standard 2 4 2 2 5 2 3 2 2" xfId="8983" xr:uid="{41B29F15-7502-4FD8-8DA0-9F3FC50D0534}"/>
    <cellStyle name="Standard 2 4 2 2 5 2 3 3" xfId="6487" xr:uid="{74417D6B-6C4B-4C8D-86DC-E58D4723C4DE}"/>
    <cellStyle name="Standard 2 4 2 2 5 2 4" xfId="2453" xr:uid="{938510E0-8E4C-49B0-877E-FA1B049B9568}"/>
    <cellStyle name="Standard 2 4 2 2 5 2 4 2" xfId="4950" xr:uid="{B3DA6F27-9843-4EBF-9E65-6B5688F53FE8}"/>
    <cellStyle name="Standard 2 4 2 2 5 2 4 2 2" xfId="9943" xr:uid="{31BA2A8E-FBAD-4039-BCEA-483BC52DA3EA}"/>
    <cellStyle name="Standard 2 4 2 2 5 2 4 3" xfId="7447" xr:uid="{86C8E103-A47E-4586-8E02-B32F51854163}"/>
    <cellStyle name="Standard 2 4 2 2 5 2 5" xfId="2838" xr:uid="{6799710E-5B2B-441B-97A3-8D0468DA88B8}"/>
    <cellStyle name="Standard 2 4 2 2 5 2 5 2" xfId="7831" xr:uid="{E83F037E-56EB-4A0E-97F4-EDCBC24F0883}"/>
    <cellStyle name="Standard 2 4 2 2 5 2 6" xfId="5335" xr:uid="{92521845-4A05-4098-84AD-282BC8274AF7}"/>
    <cellStyle name="Standard 2 4 2 2 5 3" xfId="533" xr:uid="{C12B4653-8F12-4F4F-8A32-00952B11F33D}"/>
    <cellStyle name="Standard 2 4 2 2 5 3 2" xfId="1685" xr:uid="{09F33570-2E15-49D0-906C-B44C94D61086}"/>
    <cellStyle name="Standard 2 4 2 2 5 3 2 2" xfId="4182" xr:uid="{30EB803B-9ABC-4BC7-BAD3-433CB1DA1EB5}"/>
    <cellStyle name="Standard 2 4 2 2 5 3 2 2 2" xfId="9175" xr:uid="{F21074FC-38C0-4CAD-92B2-B8C33E9D12FD}"/>
    <cellStyle name="Standard 2 4 2 2 5 3 2 3" xfId="6679" xr:uid="{39E6844C-18EE-4211-AD14-D4E9FEA44D50}"/>
    <cellStyle name="Standard 2 4 2 2 5 3 3" xfId="3030" xr:uid="{580D3A97-F264-4659-9502-F8DB13245477}"/>
    <cellStyle name="Standard 2 4 2 2 5 3 3 2" xfId="8023" xr:uid="{CD7014F5-343C-4916-B6E4-1B250C56C9DE}"/>
    <cellStyle name="Standard 2 4 2 2 5 3 4" xfId="5527" xr:uid="{35850497-6DA4-415D-A95D-5037FE3D5698}"/>
    <cellStyle name="Standard 2 4 2 2 5 4" xfId="725" xr:uid="{A543524C-ECB0-4A67-A794-DB11E53D0682}"/>
    <cellStyle name="Standard 2 4 2 2 5 4 2" xfId="1877" xr:uid="{3EC93A1A-8A99-4589-99D8-80BA6DE725F2}"/>
    <cellStyle name="Standard 2 4 2 2 5 4 2 2" xfId="4374" xr:uid="{9D1B23AD-D68C-4BCB-83F1-6FDED37B5FE0}"/>
    <cellStyle name="Standard 2 4 2 2 5 4 2 2 2" xfId="9367" xr:uid="{E68649EF-A09B-487E-99B2-F85A8C085519}"/>
    <cellStyle name="Standard 2 4 2 2 5 4 2 3" xfId="6871" xr:uid="{8A80AADE-0444-4356-A03F-7CCE1B3E8FBA}"/>
    <cellStyle name="Standard 2 4 2 2 5 4 3" xfId="3222" xr:uid="{16376E6E-5302-45CD-86D7-6F467CAD76CC}"/>
    <cellStyle name="Standard 2 4 2 2 5 4 3 2" xfId="8215" xr:uid="{56699CAF-56AB-4B67-8370-C0D9622C6188}"/>
    <cellStyle name="Standard 2 4 2 2 5 4 4" xfId="5719" xr:uid="{06AE6ED2-3837-4B92-89AF-66ADCD51B85E}"/>
    <cellStyle name="Standard 2 4 2 2 5 5" xfId="1109" xr:uid="{536A0C7D-8DFD-4BDA-8DF9-CA95BFCA5359}"/>
    <cellStyle name="Standard 2 4 2 2 5 5 2" xfId="3606" xr:uid="{9C048F16-E6B6-4D49-9315-5AB6D1E8897F}"/>
    <cellStyle name="Standard 2 4 2 2 5 5 2 2" xfId="8599" xr:uid="{C2CBD5F1-6FAB-4298-A87A-74D59F1D32E8}"/>
    <cellStyle name="Standard 2 4 2 2 5 5 3" xfId="6103" xr:uid="{127A4BAB-CD96-4012-9EC4-42B4827A259D}"/>
    <cellStyle name="Standard 2 4 2 2 5 6" xfId="1301" xr:uid="{A68B14AC-588D-48F6-8B8D-A789A6ABA264}"/>
    <cellStyle name="Standard 2 4 2 2 5 6 2" xfId="3798" xr:uid="{E68719CF-AB8C-4845-8FBB-7EECDBD79249}"/>
    <cellStyle name="Standard 2 4 2 2 5 6 2 2" xfId="8791" xr:uid="{A500C8F7-BE96-4D44-A16E-CD2909BD0147}"/>
    <cellStyle name="Standard 2 4 2 2 5 6 3" xfId="6295" xr:uid="{FCE26BB1-602E-4AC8-9294-1233D991E8F6}"/>
    <cellStyle name="Standard 2 4 2 2 5 7" xfId="2261" xr:uid="{C27F7B51-D539-4100-83AE-308A0EC3E816}"/>
    <cellStyle name="Standard 2 4 2 2 5 7 2" xfId="4758" xr:uid="{C3177F90-BC01-4D3E-926E-7933D7A22235}"/>
    <cellStyle name="Standard 2 4 2 2 5 7 2 2" xfId="9751" xr:uid="{7B6DEA04-5322-4B79-A2BB-81127A4513BA}"/>
    <cellStyle name="Standard 2 4 2 2 5 7 3" xfId="7255" xr:uid="{13BE98F0-3C11-4213-A786-EBE9BADB833F}"/>
    <cellStyle name="Standard 2 4 2 2 5 8" xfId="2646" xr:uid="{D3E1E4DB-AA4E-4DAF-AC1F-25E00B75B6E6}"/>
    <cellStyle name="Standard 2 4 2 2 5 8 2" xfId="7639" xr:uid="{A3824955-33BE-4B86-9595-3134AEC503BB}"/>
    <cellStyle name="Standard 2 4 2 2 5 9" xfId="5143" xr:uid="{2AA38CCE-A6F7-4F70-89AC-6D27BB33D6BC}"/>
    <cellStyle name="Standard 2 4 2 2 6" xfId="177" xr:uid="{00000000-0005-0000-0000-000016000000}"/>
    <cellStyle name="Standard 2 4 2 2 6 2" xfId="373" xr:uid="{00000000-0005-0000-0000-000073000000}"/>
    <cellStyle name="Standard 2 4 2 2 6 2 2" xfId="949" xr:uid="{C72CEF67-9A4B-4750-B1B9-F78F55FD0520}"/>
    <cellStyle name="Standard 2 4 2 2 6 2 2 2" xfId="2101" xr:uid="{7D6D4DD9-76BA-43EB-8038-3C1227957FDC}"/>
    <cellStyle name="Standard 2 4 2 2 6 2 2 2 2" xfId="4598" xr:uid="{6BEFE399-7467-4ADD-8F29-A9BE9A872E4D}"/>
    <cellStyle name="Standard 2 4 2 2 6 2 2 2 2 2" xfId="9591" xr:uid="{8CBACC9F-D1CA-49CE-94D4-8BD4EF280B07}"/>
    <cellStyle name="Standard 2 4 2 2 6 2 2 2 3" xfId="7095" xr:uid="{21A67FDE-CB56-4495-9132-1322027D32E1}"/>
    <cellStyle name="Standard 2 4 2 2 6 2 2 3" xfId="3446" xr:uid="{3818E4B5-2500-4E95-B40B-ABDC589037AE}"/>
    <cellStyle name="Standard 2 4 2 2 6 2 2 3 2" xfId="8439" xr:uid="{CDDC53DC-A370-4B7C-BA94-D8D30D56D52A}"/>
    <cellStyle name="Standard 2 4 2 2 6 2 2 4" xfId="5943" xr:uid="{77F10F10-3746-4373-8DF6-4A8718FC87AA}"/>
    <cellStyle name="Standard 2 4 2 2 6 2 3" xfId="1525" xr:uid="{37F85330-5D34-40BF-8A40-C902742B4B0F}"/>
    <cellStyle name="Standard 2 4 2 2 6 2 3 2" xfId="4022" xr:uid="{66379B25-CEF5-46B0-9209-3A806C8AA216}"/>
    <cellStyle name="Standard 2 4 2 2 6 2 3 2 2" xfId="9015" xr:uid="{5BFF7570-CE58-430D-B8A4-46E8EFC0368F}"/>
    <cellStyle name="Standard 2 4 2 2 6 2 3 3" xfId="6519" xr:uid="{D3C39FAC-3326-491E-9487-440C3085DEED}"/>
    <cellStyle name="Standard 2 4 2 2 6 2 4" xfId="2485" xr:uid="{8F5AA397-B19B-4EBA-AFDF-5850195316C3}"/>
    <cellStyle name="Standard 2 4 2 2 6 2 4 2" xfId="4982" xr:uid="{0961094D-E32A-41D9-BC3E-8478E941084C}"/>
    <cellStyle name="Standard 2 4 2 2 6 2 4 2 2" xfId="9975" xr:uid="{32742D3C-9595-4668-B77B-E0234AA8198D}"/>
    <cellStyle name="Standard 2 4 2 2 6 2 4 3" xfId="7479" xr:uid="{FB312374-42C0-419E-AFAE-C4335FF89034}"/>
    <cellStyle name="Standard 2 4 2 2 6 2 5" xfId="2870" xr:uid="{1A733B01-B6EA-4280-B54F-E96A5DAE3332}"/>
    <cellStyle name="Standard 2 4 2 2 6 2 5 2" xfId="7863" xr:uid="{3549CA14-4447-48AA-838D-EE32FA44AFBD}"/>
    <cellStyle name="Standard 2 4 2 2 6 2 6" xfId="5367" xr:uid="{DA1D981C-FC3A-4FD5-8D05-87C227EE755A}"/>
    <cellStyle name="Standard 2 4 2 2 6 3" xfId="565" xr:uid="{83EC7E90-FCBB-473C-BF7B-67D620F96BCF}"/>
    <cellStyle name="Standard 2 4 2 2 6 3 2" xfId="1717" xr:uid="{B0EEA2E8-5238-4F9D-B61B-8C0F0779EA62}"/>
    <cellStyle name="Standard 2 4 2 2 6 3 2 2" xfId="4214" xr:uid="{AACA1F86-7728-4573-A0D0-3FB838F8D8A0}"/>
    <cellStyle name="Standard 2 4 2 2 6 3 2 2 2" xfId="9207" xr:uid="{18BC989C-C8F0-47A2-9227-71A711502A2A}"/>
    <cellStyle name="Standard 2 4 2 2 6 3 2 3" xfId="6711" xr:uid="{FB3D7125-9072-484E-AEDF-A3F7FA40D928}"/>
    <cellStyle name="Standard 2 4 2 2 6 3 3" xfId="3062" xr:uid="{7F8A177C-DC65-4AC2-A2A3-3E9463E4C804}"/>
    <cellStyle name="Standard 2 4 2 2 6 3 3 2" xfId="8055" xr:uid="{88BC9025-1146-4611-BE31-36FE780503A5}"/>
    <cellStyle name="Standard 2 4 2 2 6 3 4" xfId="5559" xr:uid="{994F8D46-44FB-484C-A6D6-ED52202865A5}"/>
    <cellStyle name="Standard 2 4 2 2 6 4" xfId="757" xr:uid="{C87C57C2-945E-4058-98FD-EDDB6CA05107}"/>
    <cellStyle name="Standard 2 4 2 2 6 4 2" xfId="1909" xr:uid="{D8F2BE31-AACB-4885-9194-B81ACD34D736}"/>
    <cellStyle name="Standard 2 4 2 2 6 4 2 2" xfId="4406" xr:uid="{D67B33E1-B1C4-4322-8D75-2BCF2A58B7B8}"/>
    <cellStyle name="Standard 2 4 2 2 6 4 2 2 2" xfId="9399" xr:uid="{319F8D24-CBD1-4FA2-9857-C5E23BEAE3DD}"/>
    <cellStyle name="Standard 2 4 2 2 6 4 2 3" xfId="6903" xr:uid="{C0B3C949-7DE7-44BE-88A9-FE02809F3DDD}"/>
    <cellStyle name="Standard 2 4 2 2 6 4 3" xfId="3254" xr:uid="{51AA89B0-2B47-470A-AF1B-37DAC165476D}"/>
    <cellStyle name="Standard 2 4 2 2 6 4 3 2" xfId="8247" xr:uid="{CDA91A94-E9D6-4F3A-AAE0-A5074BD5C34E}"/>
    <cellStyle name="Standard 2 4 2 2 6 4 4" xfId="5751" xr:uid="{36E1BAB7-A428-41AA-AC00-7D45FF100B90}"/>
    <cellStyle name="Standard 2 4 2 2 6 5" xfId="1141" xr:uid="{EE8B3A5E-6B3C-430B-90C9-872ACAAFA898}"/>
    <cellStyle name="Standard 2 4 2 2 6 5 2" xfId="3638" xr:uid="{B5840E57-CBD0-4807-8E63-86B3B0CABBA9}"/>
    <cellStyle name="Standard 2 4 2 2 6 5 2 2" xfId="8631" xr:uid="{32557924-E72E-4E4F-8260-21BE9DCA72C6}"/>
    <cellStyle name="Standard 2 4 2 2 6 5 3" xfId="6135" xr:uid="{1576ADB2-C309-44AA-8D7E-377B18AB4BC5}"/>
    <cellStyle name="Standard 2 4 2 2 6 6" xfId="1333" xr:uid="{D674BE4A-0395-4D53-AB8E-C5D9773D0232}"/>
    <cellStyle name="Standard 2 4 2 2 6 6 2" xfId="3830" xr:uid="{B3F89F02-147E-4C16-B090-F29AF96E8A9B}"/>
    <cellStyle name="Standard 2 4 2 2 6 6 2 2" xfId="8823" xr:uid="{9EB7BCD4-D177-449B-86A6-6637899CC673}"/>
    <cellStyle name="Standard 2 4 2 2 6 6 3" xfId="6327" xr:uid="{5CC63A16-23E7-4B1A-A15E-C27252827EDE}"/>
    <cellStyle name="Standard 2 4 2 2 6 7" xfId="2293" xr:uid="{EABEC6BA-9925-4B3B-9AB9-5EBE714FF649}"/>
    <cellStyle name="Standard 2 4 2 2 6 7 2" xfId="4790" xr:uid="{CFE715D5-7AE3-4C6D-B57B-D75D36BBF8E2}"/>
    <cellStyle name="Standard 2 4 2 2 6 7 2 2" xfId="9783" xr:uid="{8CEFBC95-8A11-4087-9E87-BE70C700EB1A}"/>
    <cellStyle name="Standard 2 4 2 2 6 7 3" xfId="7287" xr:uid="{43C49486-E3A1-4A02-A45C-D59B4918B21D}"/>
    <cellStyle name="Standard 2 4 2 2 6 8" xfId="2678" xr:uid="{C7DED11A-711F-4314-AD09-0450F3BC94FB}"/>
    <cellStyle name="Standard 2 4 2 2 6 8 2" xfId="7671" xr:uid="{89AF3ECE-3210-496B-8956-B4477023893B}"/>
    <cellStyle name="Standard 2 4 2 2 6 9" xfId="5175" xr:uid="{16E7673F-0AE1-49B9-AE00-175C9924FE26}"/>
    <cellStyle name="Standard 2 4 2 2 7" xfId="341" xr:uid="{00000000-0005-0000-0000-000068000000}"/>
    <cellStyle name="Standard 2 4 2 2 7 2" xfId="789" xr:uid="{188A5880-33A3-45A8-BFB5-B7B796E97219}"/>
    <cellStyle name="Standard 2 4 2 2 7 2 2" xfId="1941" xr:uid="{AD14EB8B-58E0-44A1-844B-F5EEA3A6DC9A}"/>
    <cellStyle name="Standard 2 4 2 2 7 2 2 2" xfId="4438" xr:uid="{C4A487EA-94B3-4F9C-BCC3-64CAC4161F03}"/>
    <cellStyle name="Standard 2 4 2 2 7 2 2 2 2" xfId="9431" xr:uid="{70B2CCE8-8DDA-46F2-AACE-24EE2ABF3E88}"/>
    <cellStyle name="Standard 2 4 2 2 7 2 2 3" xfId="6935" xr:uid="{984D90E6-6FA1-42B2-8D48-6E6CD721E278}"/>
    <cellStyle name="Standard 2 4 2 2 7 2 3" xfId="3286" xr:uid="{1B741E17-277D-4DF3-A0F5-5C9BE8E9A5B0}"/>
    <cellStyle name="Standard 2 4 2 2 7 2 3 2" xfId="8279" xr:uid="{F0FD1A1A-69F3-440A-AA10-99D5EF998F5B}"/>
    <cellStyle name="Standard 2 4 2 2 7 2 4" xfId="5783" xr:uid="{0FF30010-D53F-4558-ADFF-AF51D135F2CA}"/>
    <cellStyle name="Standard 2 4 2 2 7 3" xfId="1365" xr:uid="{2CB2A24B-150E-46E4-9EA0-E7AFAC069ECE}"/>
    <cellStyle name="Standard 2 4 2 2 7 3 2" xfId="3862" xr:uid="{41FA7D8C-2FDE-4D6E-B7C2-F8220582D3AC}"/>
    <cellStyle name="Standard 2 4 2 2 7 3 2 2" xfId="8855" xr:uid="{8A0ADD96-FB4C-44A5-AAC1-27135FD33291}"/>
    <cellStyle name="Standard 2 4 2 2 7 3 3" xfId="6359" xr:uid="{03DDF445-122D-47E8-8107-5C24C7677F3F}"/>
    <cellStyle name="Standard 2 4 2 2 7 4" xfId="2325" xr:uid="{285694DE-BD32-4856-8346-D97CAECE47ED}"/>
    <cellStyle name="Standard 2 4 2 2 7 4 2" xfId="4822" xr:uid="{59C0C822-FAD3-4887-A9F1-60B16AA57179}"/>
    <cellStyle name="Standard 2 4 2 2 7 4 2 2" xfId="9815" xr:uid="{82C65D06-C81A-47EE-AAF3-BBFB04AF2111}"/>
    <cellStyle name="Standard 2 4 2 2 7 4 3" xfId="7319" xr:uid="{ECA6BCC7-B753-42B5-A8CA-A06E337B5659}"/>
    <cellStyle name="Standard 2 4 2 2 7 5" xfId="2710" xr:uid="{353BB1C9-98BC-443B-8ADC-2902212CD5E6}"/>
    <cellStyle name="Standard 2 4 2 2 7 5 2" xfId="7703" xr:uid="{8386E73A-F3A2-493A-A251-4F69F4A4BF25}"/>
    <cellStyle name="Standard 2 4 2 2 7 6" xfId="5207" xr:uid="{394E8856-6EB4-4C2F-B6F5-625B70ACF63C}"/>
    <cellStyle name="Standard 2 4 2 2 8" xfId="405" xr:uid="{A3BA7E66-095D-4C86-93A0-9E70CEE76646}"/>
    <cellStyle name="Standard 2 4 2 2 8 2" xfId="1557" xr:uid="{903BF04A-FD1A-4A11-8918-25F38724CCBF}"/>
    <cellStyle name="Standard 2 4 2 2 8 2 2" xfId="4054" xr:uid="{DC6B4964-B50D-4E18-A82F-7461A6F8ABF5}"/>
    <cellStyle name="Standard 2 4 2 2 8 2 2 2" xfId="9047" xr:uid="{65DF12DE-BA8C-4F80-8392-CFE1CC884489}"/>
    <cellStyle name="Standard 2 4 2 2 8 2 3" xfId="6551" xr:uid="{30E0A0EB-29C2-4B0E-A599-055BD9EE9099}"/>
    <cellStyle name="Standard 2 4 2 2 8 3" xfId="2902" xr:uid="{90D17E56-E5B5-4B14-94FE-AC37AF64E3E2}"/>
    <cellStyle name="Standard 2 4 2 2 8 3 2" xfId="7895" xr:uid="{8B6F664F-A726-4AA4-809F-06A8C9717CB2}"/>
    <cellStyle name="Standard 2 4 2 2 8 4" xfId="5399" xr:uid="{4C5866B0-0108-4AFF-AE2C-D9D769B8A1DF}"/>
    <cellStyle name="Standard 2 4 2 2 9" xfId="597" xr:uid="{4CCC0CDA-82E0-4C6A-9B48-84981824FC58}"/>
    <cellStyle name="Standard 2 4 2 2 9 2" xfId="1749" xr:uid="{70F9B931-232B-4473-B17C-9A5AAF27452C}"/>
    <cellStyle name="Standard 2 4 2 2 9 2 2" xfId="4246" xr:uid="{335C3883-64BB-494F-AE21-480DC8242F1B}"/>
    <cellStyle name="Standard 2 4 2 2 9 2 2 2" xfId="9239" xr:uid="{278523CB-C9CE-41E5-81C5-3FF54E3C20F1}"/>
    <cellStyle name="Standard 2 4 2 2 9 2 3" xfId="6743" xr:uid="{5C8E3D05-A4C7-4814-8A23-364749E3865E}"/>
    <cellStyle name="Standard 2 4 2 2 9 3" xfId="3094" xr:uid="{B1050C9F-0011-43A7-BAEC-20A43C9521C9}"/>
    <cellStyle name="Standard 2 4 2 2 9 3 2" xfId="8087" xr:uid="{0BE19A27-B684-4ADA-A4FF-C10E870C2597}"/>
    <cellStyle name="Standard 2 4 2 2 9 4" xfId="5591" xr:uid="{04E07522-DD14-4379-9116-3B4AC5082520}"/>
    <cellStyle name="Standard 2 4 2 3" xfId="25" xr:uid="{00000000-0005-0000-0000-00000D000000}"/>
    <cellStyle name="Standard 2 4 2 3 10" xfId="1181" xr:uid="{382D29DD-A6A1-41C7-B4A3-EF30FB1EC807}"/>
    <cellStyle name="Standard 2 4 2 3 10 2" xfId="3678" xr:uid="{481E9B3E-0BDD-4D52-9B39-FA8CA5E07264}"/>
    <cellStyle name="Standard 2 4 2 3 10 2 2" xfId="8671" xr:uid="{7F0DB41E-16EE-46F5-8C08-953E6882A510}"/>
    <cellStyle name="Standard 2 4 2 3 10 3" xfId="6175" xr:uid="{F8380835-E67E-4079-B39C-8FA100E82908}"/>
    <cellStyle name="Standard 2 4 2 3 11" xfId="2141" xr:uid="{4E3A060D-7B39-4C94-955A-7F2EA6DEE720}"/>
    <cellStyle name="Standard 2 4 2 3 11 2" xfId="4638" xr:uid="{82514284-403A-4F4F-8EF3-C747536547A4}"/>
    <cellStyle name="Standard 2 4 2 3 11 2 2" xfId="9631" xr:uid="{58462DD7-273A-4769-B531-1F24852DB152}"/>
    <cellStyle name="Standard 2 4 2 3 11 3" xfId="7135" xr:uid="{A6F678BC-89A9-4BC6-A313-944DDC83B894}"/>
    <cellStyle name="Standard 2 4 2 3 12" xfId="2526" xr:uid="{45388567-13F2-46AF-877D-EF8DB0FCB9F4}"/>
    <cellStyle name="Standard 2 4 2 3 12 2" xfId="7519" xr:uid="{C5786C9A-19BA-4CF3-8C02-70ED0164C4A9}"/>
    <cellStyle name="Standard 2 4 2 3 13" xfId="5023" xr:uid="{A5047F39-B45A-4507-9537-314F205D34C0}"/>
    <cellStyle name="Standard 2 4 2 3 2" xfId="57" xr:uid="{00000000-0005-0000-0000-000018000000}"/>
    <cellStyle name="Standard 2 4 2 3 2 10" xfId="5055" xr:uid="{37B3615D-2FF5-4DA6-854F-64BBB8A96B2C}"/>
    <cellStyle name="Standard 2 4 2 3 2 2" xfId="121" xr:uid="{00000000-0005-0000-0000-000018000000}"/>
    <cellStyle name="Standard 2 4 2 3 2 2 2" xfId="283" xr:uid="{00000000-0005-0000-0000-000018000000}"/>
    <cellStyle name="Standard 2 4 2 3 2 2 2 2" xfId="893" xr:uid="{06456353-0650-4C80-B15B-4D67557E1100}"/>
    <cellStyle name="Standard 2 4 2 3 2 2 2 2 2" xfId="2045" xr:uid="{755DD5DB-9D00-4C1F-BE98-330C02B2BC9C}"/>
    <cellStyle name="Standard 2 4 2 3 2 2 2 2 2 2" xfId="4542" xr:uid="{964572C6-A07F-452A-91F3-832EB79CF8F0}"/>
    <cellStyle name="Standard 2 4 2 3 2 2 2 2 2 2 2" xfId="9535" xr:uid="{0A0523DE-21AA-4330-8FBF-777C11FA8002}"/>
    <cellStyle name="Standard 2 4 2 3 2 2 2 2 2 3" xfId="7039" xr:uid="{FF134763-3CA5-4779-AA68-0DAF3CA57766}"/>
    <cellStyle name="Standard 2 4 2 3 2 2 2 2 3" xfId="3390" xr:uid="{E2571271-7DAC-4359-B709-F05F1CD205D1}"/>
    <cellStyle name="Standard 2 4 2 3 2 2 2 2 3 2" xfId="8383" xr:uid="{81D989C7-6FB1-438E-8A68-EFD4730358BD}"/>
    <cellStyle name="Standard 2 4 2 3 2 2 2 2 4" xfId="5887" xr:uid="{59F1C9B8-CB35-4517-BDC1-1289209A271A}"/>
    <cellStyle name="Standard 2 4 2 3 2 2 2 3" xfId="1469" xr:uid="{9F0C604E-D3DC-4545-8440-90712CADE540}"/>
    <cellStyle name="Standard 2 4 2 3 2 2 2 3 2" xfId="3966" xr:uid="{F801FE66-B5EF-440F-9C4D-FC1604E1D65F}"/>
    <cellStyle name="Standard 2 4 2 3 2 2 2 3 2 2" xfId="8959" xr:uid="{B4540228-40ED-4B7C-97FF-EF7FF590C880}"/>
    <cellStyle name="Standard 2 4 2 3 2 2 2 3 3" xfId="6463" xr:uid="{06ACDEEE-D9BD-4954-9329-3E18AFFB71D9}"/>
    <cellStyle name="Standard 2 4 2 3 2 2 2 4" xfId="2429" xr:uid="{F208F53B-B2E8-46AC-8224-7FE8AD0E8732}"/>
    <cellStyle name="Standard 2 4 2 3 2 2 2 4 2" xfId="4926" xr:uid="{F29A0EBF-FE40-40B9-8197-21559C76F9F8}"/>
    <cellStyle name="Standard 2 4 2 3 2 2 2 4 2 2" xfId="9919" xr:uid="{112D24E5-CF8B-4902-9685-B3EF3243EAF9}"/>
    <cellStyle name="Standard 2 4 2 3 2 2 2 4 3" xfId="7423" xr:uid="{E37479A4-E76D-45DE-9A93-7AA34E438866}"/>
    <cellStyle name="Standard 2 4 2 3 2 2 2 5" xfId="2814" xr:uid="{D47BF6E7-5AE6-4BB9-B375-8585160FAF32}"/>
    <cellStyle name="Standard 2 4 2 3 2 2 2 5 2" xfId="7807" xr:uid="{7D6F2ACC-25F2-479C-A098-6B6619FE5C5F}"/>
    <cellStyle name="Standard 2 4 2 3 2 2 2 6" xfId="5311" xr:uid="{281101E7-7725-4D9D-8EE3-2D402ED450BD}"/>
    <cellStyle name="Standard 2 4 2 3 2 2 3" xfId="509" xr:uid="{D652AE90-8532-4A36-84AD-1C706C150FD5}"/>
    <cellStyle name="Standard 2 4 2 3 2 2 3 2" xfId="1661" xr:uid="{6006C466-0F07-47C6-8762-9B969AD3C02A}"/>
    <cellStyle name="Standard 2 4 2 3 2 2 3 2 2" xfId="4158" xr:uid="{0A509E8E-5D84-4CBC-8E2A-73261817E377}"/>
    <cellStyle name="Standard 2 4 2 3 2 2 3 2 2 2" xfId="9151" xr:uid="{D3EFC821-7446-4878-9F8B-8A2BC93807E7}"/>
    <cellStyle name="Standard 2 4 2 3 2 2 3 2 3" xfId="6655" xr:uid="{DFCA9FC5-143E-4563-A8AA-C1FCC5DEC60C}"/>
    <cellStyle name="Standard 2 4 2 3 2 2 3 3" xfId="3006" xr:uid="{CAE2FFDF-E73E-4162-B89B-80CB6EE91E96}"/>
    <cellStyle name="Standard 2 4 2 3 2 2 3 3 2" xfId="7999" xr:uid="{A02EB665-5088-4F04-AF9B-B9EDF7DA6A65}"/>
    <cellStyle name="Standard 2 4 2 3 2 2 3 4" xfId="5503" xr:uid="{F2BC7CB8-9EA7-4396-B506-C830CD227736}"/>
    <cellStyle name="Standard 2 4 2 3 2 2 4" xfId="701" xr:uid="{67C6C7C4-42CC-4CAE-ADC5-D021BD8D92C1}"/>
    <cellStyle name="Standard 2 4 2 3 2 2 4 2" xfId="1853" xr:uid="{1133E728-3187-4B68-A728-0315BBD008E0}"/>
    <cellStyle name="Standard 2 4 2 3 2 2 4 2 2" xfId="4350" xr:uid="{54D39495-4ED6-417E-B961-39014E3515D0}"/>
    <cellStyle name="Standard 2 4 2 3 2 2 4 2 2 2" xfId="9343" xr:uid="{D04F215A-DD2A-49BE-B0D0-590BEC85311D}"/>
    <cellStyle name="Standard 2 4 2 3 2 2 4 2 3" xfId="6847" xr:uid="{86A3A330-CAFA-4C97-937C-FCB197D3DB6C}"/>
    <cellStyle name="Standard 2 4 2 3 2 2 4 3" xfId="3198" xr:uid="{AA5BF456-A63F-4120-9F11-4438F35D3810}"/>
    <cellStyle name="Standard 2 4 2 3 2 2 4 3 2" xfId="8191" xr:uid="{4A9C1CFD-FD55-4799-A3EF-AF11609EF65F}"/>
    <cellStyle name="Standard 2 4 2 3 2 2 4 4" xfId="5695" xr:uid="{A0D8AF91-4BE3-4447-BF0E-69B89787424A}"/>
    <cellStyle name="Standard 2 4 2 3 2 2 5" xfId="1085" xr:uid="{7DF3614E-9C07-4FF5-AA69-95408A512E08}"/>
    <cellStyle name="Standard 2 4 2 3 2 2 5 2" xfId="3582" xr:uid="{651E2456-B429-4399-B80C-4AA402D04729}"/>
    <cellStyle name="Standard 2 4 2 3 2 2 5 2 2" xfId="8575" xr:uid="{960523AC-1DCD-478B-85DE-AF0C566FFDA4}"/>
    <cellStyle name="Standard 2 4 2 3 2 2 5 3" xfId="6079" xr:uid="{CF0E9B89-1575-45AB-9348-9FD5E6F3D773}"/>
    <cellStyle name="Standard 2 4 2 3 2 2 6" xfId="1277" xr:uid="{804B0E5A-5820-4901-830E-5DBF4A022159}"/>
    <cellStyle name="Standard 2 4 2 3 2 2 6 2" xfId="3774" xr:uid="{1F573C72-D628-489C-B6B1-6377EDFE47D2}"/>
    <cellStyle name="Standard 2 4 2 3 2 2 6 2 2" xfId="8767" xr:uid="{917A0254-1B68-4A33-B68B-6A9BE90BF3CB}"/>
    <cellStyle name="Standard 2 4 2 3 2 2 6 3" xfId="6271" xr:uid="{62E7440F-22BA-4172-8AF7-90B0AAE595B9}"/>
    <cellStyle name="Standard 2 4 2 3 2 2 7" xfId="2237" xr:uid="{0CE9E52F-6AA9-4117-AF87-8EEE958C7B91}"/>
    <cellStyle name="Standard 2 4 2 3 2 2 7 2" xfId="4734" xr:uid="{EAE5C6F1-7000-4B07-87EF-6EE389B237BF}"/>
    <cellStyle name="Standard 2 4 2 3 2 2 7 2 2" xfId="9727" xr:uid="{C41903B3-2C22-4AB7-826A-92845D40230B}"/>
    <cellStyle name="Standard 2 4 2 3 2 2 7 3" xfId="7231" xr:uid="{87D3B6A1-811A-4FC1-96CB-BC659577CED2}"/>
    <cellStyle name="Standard 2 4 2 3 2 2 8" xfId="2622" xr:uid="{C351556F-CA2B-43FB-9AE1-4013D50E17CB}"/>
    <cellStyle name="Standard 2 4 2 3 2 2 8 2" xfId="7615" xr:uid="{9B073CA3-ADA3-4E38-8A85-B6FE1EA6E014}"/>
    <cellStyle name="Standard 2 4 2 3 2 2 9" xfId="5119" xr:uid="{1F91E2D7-3421-4310-8FE4-C22BC2853B6D}"/>
    <cellStyle name="Standard 2 4 2 3 2 3" xfId="219" xr:uid="{00000000-0005-0000-0000-000018000000}"/>
    <cellStyle name="Standard 2 4 2 3 2 3 2" xfId="829" xr:uid="{B94119CC-1BEC-4EEF-B58F-41CE3ED4FA9F}"/>
    <cellStyle name="Standard 2 4 2 3 2 3 2 2" xfId="1981" xr:uid="{FD5EDB2B-82A5-4A0B-9715-FF43C5FEC9D7}"/>
    <cellStyle name="Standard 2 4 2 3 2 3 2 2 2" xfId="4478" xr:uid="{F8AC3D6E-34D9-49C9-A77D-73F412046811}"/>
    <cellStyle name="Standard 2 4 2 3 2 3 2 2 2 2" xfId="9471" xr:uid="{0CF9EE29-4357-4878-BEEC-CA35FB4481D4}"/>
    <cellStyle name="Standard 2 4 2 3 2 3 2 2 3" xfId="6975" xr:uid="{02631C1B-9253-44C3-B49F-C00956E168B9}"/>
    <cellStyle name="Standard 2 4 2 3 2 3 2 3" xfId="3326" xr:uid="{6EF3EEEB-5180-4AE0-8311-F7C1E47BC710}"/>
    <cellStyle name="Standard 2 4 2 3 2 3 2 3 2" xfId="8319" xr:uid="{696F6905-7AC0-46E1-A619-42B9DD0FBD04}"/>
    <cellStyle name="Standard 2 4 2 3 2 3 2 4" xfId="5823" xr:uid="{50683D90-C09B-4143-A9B9-470C38350852}"/>
    <cellStyle name="Standard 2 4 2 3 2 3 3" xfId="1405" xr:uid="{0EE78546-0E27-47F9-BC48-C73081E0AE57}"/>
    <cellStyle name="Standard 2 4 2 3 2 3 3 2" xfId="3902" xr:uid="{6D64CE42-2E0A-4413-924D-233A39736F36}"/>
    <cellStyle name="Standard 2 4 2 3 2 3 3 2 2" xfId="8895" xr:uid="{0FC83463-5FF2-4757-8098-20F1F0A371E0}"/>
    <cellStyle name="Standard 2 4 2 3 2 3 3 3" xfId="6399" xr:uid="{41836549-3D42-40F7-85CA-A7128C31BCB0}"/>
    <cellStyle name="Standard 2 4 2 3 2 3 4" xfId="2365" xr:uid="{3520539A-65B6-40E6-9F69-359E59488067}"/>
    <cellStyle name="Standard 2 4 2 3 2 3 4 2" xfId="4862" xr:uid="{72C1408B-131C-49C3-8B44-113DC1A9B3D9}"/>
    <cellStyle name="Standard 2 4 2 3 2 3 4 2 2" xfId="9855" xr:uid="{ECC28EFA-49A7-4D39-8C95-7346628C8E91}"/>
    <cellStyle name="Standard 2 4 2 3 2 3 4 3" xfId="7359" xr:uid="{0626A213-F9E4-4AFB-8999-31AE6A7CFA32}"/>
    <cellStyle name="Standard 2 4 2 3 2 3 5" xfId="2750" xr:uid="{EC615DE8-3FB8-447D-A37A-05E87C430FE8}"/>
    <cellStyle name="Standard 2 4 2 3 2 3 5 2" xfId="7743" xr:uid="{B2C8EB7E-C6D5-4861-8532-82BD950A239F}"/>
    <cellStyle name="Standard 2 4 2 3 2 3 6" xfId="5247" xr:uid="{3598B408-369F-4214-B428-CFD56975A7F1}"/>
    <cellStyle name="Standard 2 4 2 3 2 4" xfId="445" xr:uid="{BEEF0360-5E65-4CC0-8BFB-E55FBE3FC487}"/>
    <cellStyle name="Standard 2 4 2 3 2 4 2" xfId="1597" xr:uid="{4E417833-29EA-470F-A8C5-0A27A134C3ED}"/>
    <cellStyle name="Standard 2 4 2 3 2 4 2 2" xfId="4094" xr:uid="{F985D315-2E3D-45AC-A576-AFBB39582D86}"/>
    <cellStyle name="Standard 2 4 2 3 2 4 2 2 2" xfId="9087" xr:uid="{D6724F6A-3234-484A-BD2D-F40185390EF3}"/>
    <cellStyle name="Standard 2 4 2 3 2 4 2 3" xfId="6591" xr:uid="{D161CCCE-8BF3-4DAD-8AC5-E9FDEB19A533}"/>
    <cellStyle name="Standard 2 4 2 3 2 4 3" xfId="2942" xr:uid="{81BCA1A4-2FF7-4C6D-B411-261E2801540B}"/>
    <cellStyle name="Standard 2 4 2 3 2 4 3 2" xfId="7935" xr:uid="{CDDB087B-417E-484B-9BD9-1D1F52982F4A}"/>
    <cellStyle name="Standard 2 4 2 3 2 4 4" xfId="5439" xr:uid="{0D4D1BC0-48DA-4431-A453-CDB519445E3C}"/>
    <cellStyle name="Standard 2 4 2 3 2 5" xfId="637" xr:uid="{588946C3-D742-4323-B418-DC4A47D5586C}"/>
    <cellStyle name="Standard 2 4 2 3 2 5 2" xfId="1789" xr:uid="{7B34253B-79A7-42D4-94C2-8A8728347748}"/>
    <cellStyle name="Standard 2 4 2 3 2 5 2 2" xfId="4286" xr:uid="{E9F3E33E-3398-4930-89A3-3014A24BC7CB}"/>
    <cellStyle name="Standard 2 4 2 3 2 5 2 2 2" xfId="9279" xr:uid="{53F6A18F-B277-4068-9D85-AF22167DC86E}"/>
    <cellStyle name="Standard 2 4 2 3 2 5 2 3" xfId="6783" xr:uid="{017AF227-0B7B-4224-9A2D-C2D6FB8D1931}"/>
    <cellStyle name="Standard 2 4 2 3 2 5 3" xfId="3134" xr:uid="{E7BADB0D-D98B-4BE4-98FC-76651A631311}"/>
    <cellStyle name="Standard 2 4 2 3 2 5 3 2" xfId="8127" xr:uid="{A6F1FAB8-DF97-4016-8190-ECBFF9DE1972}"/>
    <cellStyle name="Standard 2 4 2 3 2 5 4" xfId="5631" xr:uid="{2DBD789F-34F0-4B34-9E27-1321BD2AB428}"/>
    <cellStyle name="Standard 2 4 2 3 2 6" xfId="1021" xr:uid="{CB5B472D-D5AD-4AC4-9D49-E80073451B78}"/>
    <cellStyle name="Standard 2 4 2 3 2 6 2" xfId="3518" xr:uid="{B32A49E9-9883-4C17-8E4C-21582B15C982}"/>
    <cellStyle name="Standard 2 4 2 3 2 6 2 2" xfId="8511" xr:uid="{443A89CE-B913-4124-B991-5AD4FA2584ED}"/>
    <cellStyle name="Standard 2 4 2 3 2 6 3" xfId="6015" xr:uid="{7217CD62-BB67-4D3D-B614-ECC9433497D3}"/>
    <cellStyle name="Standard 2 4 2 3 2 7" xfId="1213" xr:uid="{25AD6792-0B75-4B70-A04D-5202F565DC91}"/>
    <cellStyle name="Standard 2 4 2 3 2 7 2" xfId="3710" xr:uid="{4D08C239-C17D-4920-AF90-5F6EC6528F27}"/>
    <cellStyle name="Standard 2 4 2 3 2 7 2 2" xfId="8703" xr:uid="{66EF46E5-41F8-411B-A46F-0DDDC77B5938}"/>
    <cellStyle name="Standard 2 4 2 3 2 7 3" xfId="6207" xr:uid="{CF4B2534-5973-4EF2-A9CA-E6234A8589EC}"/>
    <cellStyle name="Standard 2 4 2 3 2 8" xfId="2173" xr:uid="{0D4AE858-8782-4813-8180-8DB32E47E625}"/>
    <cellStyle name="Standard 2 4 2 3 2 8 2" xfId="4670" xr:uid="{0475D3B9-1AB3-4016-AB95-BB74DB792B58}"/>
    <cellStyle name="Standard 2 4 2 3 2 8 2 2" xfId="9663" xr:uid="{739DD700-78C9-4EAB-9D48-DFD72894A0DC}"/>
    <cellStyle name="Standard 2 4 2 3 2 8 3" xfId="7167" xr:uid="{EE066291-7403-4BE5-9BCB-8C0DE342614A}"/>
    <cellStyle name="Standard 2 4 2 3 2 9" xfId="2558" xr:uid="{3B6005C4-DD87-41F9-9047-7022A4542019}"/>
    <cellStyle name="Standard 2 4 2 3 2 9 2" xfId="7551" xr:uid="{CEEF3614-3E05-49BF-A345-B51AB7BB444B}"/>
    <cellStyle name="Standard 2 4 2 3 3" xfId="89" xr:uid="{00000000-0005-0000-0000-000018000000}"/>
    <cellStyle name="Standard 2 4 2 3 3 2" xfId="251" xr:uid="{00000000-0005-0000-0000-000018000000}"/>
    <cellStyle name="Standard 2 4 2 3 3 2 2" xfId="861" xr:uid="{41EF4E63-9A52-4AB0-B112-2504C4804CFF}"/>
    <cellStyle name="Standard 2 4 2 3 3 2 2 2" xfId="2013" xr:uid="{751572E4-66B8-45DA-AFAF-4910B718A10A}"/>
    <cellStyle name="Standard 2 4 2 3 3 2 2 2 2" xfId="4510" xr:uid="{8269B84D-FC84-4F03-93AF-457A7CCE7672}"/>
    <cellStyle name="Standard 2 4 2 3 3 2 2 2 2 2" xfId="9503" xr:uid="{005AC942-7687-4957-A296-77CA2899ADE5}"/>
    <cellStyle name="Standard 2 4 2 3 3 2 2 2 3" xfId="7007" xr:uid="{AEF46E3E-3B32-4642-B831-90D48C352424}"/>
    <cellStyle name="Standard 2 4 2 3 3 2 2 3" xfId="3358" xr:uid="{D86B5E08-EE2D-4518-B739-B64427EF62D0}"/>
    <cellStyle name="Standard 2 4 2 3 3 2 2 3 2" xfId="8351" xr:uid="{07188C35-9D93-49B4-ABAB-F6888E7D8ABF}"/>
    <cellStyle name="Standard 2 4 2 3 3 2 2 4" xfId="5855" xr:uid="{55647DB5-14FF-46CC-BAE4-BDC6FC610138}"/>
    <cellStyle name="Standard 2 4 2 3 3 2 3" xfId="1437" xr:uid="{8A4111E4-B6B6-4C8A-8341-71B302B18A74}"/>
    <cellStyle name="Standard 2 4 2 3 3 2 3 2" xfId="3934" xr:uid="{2D4DF73D-DCC5-4994-B3DD-5E1EE5AEA4A9}"/>
    <cellStyle name="Standard 2 4 2 3 3 2 3 2 2" xfId="8927" xr:uid="{2DFCA535-23C6-4522-A1E9-53B1531A54AA}"/>
    <cellStyle name="Standard 2 4 2 3 3 2 3 3" xfId="6431" xr:uid="{BB9BC901-C90B-4C1F-8D7D-79E5F7BFF76D}"/>
    <cellStyle name="Standard 2 4 2 3 3 2 4" xfId="2397" xr:uid="{F93112E9-F23E-49C4-BA81-CF5E9CF4AAA8}"/>
    <cellStyle name="Standard 2 4 2 3 3 2 4 2" xfId="4894" xr:uid="{A53DC5AE-5959-47F0-9CB0-31779BD29A43}"/>
    <cellStyle name="Standard 2 4 2 3 3 2 4 2 2" xfId="9887" xr:uid="{6A0A77E3-9724-4034-94A6-E9668F594472}"/>
    <cellStyle name="Standard 2 4 2 3 3 2 4 3" xfId="7391" xr:uid="{69AD9A04-A11D-4E85-B16A-01BC05A0926A}"/>
    <cellStyle name="Standard 2 4 2 3 3 2 5" xfId="2782" xr:uid="{14DF6633-51F5-454F-951A-16EC7650EB48}"/>
    <cellStyle name="Standard 2 4 2 3 3 2 5 2" xfId="7775" xr:uid="{14E28DC0-A0C8-48B5-BC39-1A116AE3F82F}"/>
    <cellStyle name="Standard 2 4 2 3 3 2 6" xfId="5279" xr:uid="{F232CAEE-0858-4EBC-949A-3204237A2BB5}"/>
    <cellStyle name="Standard 2 4 2 3 3 3" xfId="477" xr:uid="{621ACF6E-7B22-490C-AE21-6FE3AD0BB772}"/>
    <cellStyle name="Standard 2 4 2 3 3 3 2" xfId="1629" xr:uid="{09EF0612-931E-4F57-BC9C-FC1AC0993336}"/>
    <cellStyle name="Standard 2 4 2 3 3 3 2 2" xfId="4126" xr:uid="{9A81B86C-0B05-48C3-8ED8-7A6470DCEC0F}"/>
    <cellStyle name="Standard 2 4 2 3 3 3 2 2 2" xfId="9119" xr:uid="{58704509-174E-4974-B914-78DBBB08A410}"/>
    <cellStyle name="Standard 2 4 2 3 3 3 2 3" xfId="6623" xr:uid="{FDC9ACD0-5ADD-4D4E-B2F0-672682F611B2}"/>
    <cellStyle name="Standard 2 4 2 3 3 3 3" xfId="2974" xr:uid="{C3402986-99A2-46DB-B385-35B903E9E913}"/>
    <cellStyle name="Standard 2 4 2 3 3 3 3 2" xfId="7967" xr:uid="{5E4C0437-C8E3-4A98-B97E-B8105EE542DC}"/>
    <cellStyle name="Standard 2 4 2 3 3 3 4" xfId="5471" xr:uid="{1C3384A1-EB85-48DB-BBF0-DD45FB9CB3AE}"/>
    <cellStyle name="Standard 2 4 2 3 3 4" xfId="669" xr:uid="{92F82482-1EBB-43A0-896E-087037DE2D4F}"/>
    <cellStyle name="Standard 2 4 2 3 3 4 2" xfId="1821" xr:uid="{E65E47AF-7C1C-4F37-9C12-F8B1F22F74A6}"/>
    <cellStyle name="Standard 2 4 2 3 3 4 2 2" xfId="4318" xr:uid="{6E6A22CB-9712-4FD1-A161-1B4FC9CD2E4E}"/>
    <cellStyle name="Standard 2 4 2 3 3 4 2 2 2" xfId="9311" xr:uid="{E3F05BAF-ED76-4F76-92B9-9AEEA7CBFD80}"/>
    <cellStyle name="Standard 2 4 2 3 3 4 2 3" xfId="6815" xr:uid="{DB4EFE7C-9B5B-4827-963A-A05256DEEA2A}"/>
    <cellStyle name="Standard 2 4 2 3 3 4 3" xfId="3166" xr:uid="{F010D988-8FC0-4284-8AC3-22ADA99B2D75}"/>
    <cellStyle name="Standard 2 4 2 3 3 4 3 2" xfId="8159" xr:uid="{25D9799B-365A-4E4C-A8DA-CF99441CAD45}"/>
    <cellStyle name="Standard 2 4 2 3 3 4 4" xfId="5663" xr:uid="{0014278C-86CC-4D41-8EE3-4FFE952E61E9}"/>
    <cellStyle name="Standard 2 4 2 3 3 5" xfId="1053" xr:uid="{38A695B2-663B-4ED1-98EF-B7AA1ADA14AB}"/>
    <cellStyle name="Standard 2 4 2 3 3 5 2" xfId="3550" xr:uid="{86AD604B-CE4E-40E4-B09E-ED4FB3613918}"/>
    <cellStyle name="Standard 2 4 2 3 3 5 2 2" xfId="8543" xr:uid="{505B3E6A-A1CC-46D1-8E90-CD5B17C5A30C}"/>
    <cellStyle name="Standard 2 4 2 3 3 5 3" xfId="6047" xr:uid="{834296A0-9668-4644-99B5-449AD1C306B9}"/>
    <cellStyle name="Standard 2 4 2 3 3 6" xfId="1245" xr:uid="{FA5472BE-623B-4F88-AE44-930225F90AE1}"/>
    <cellStyle name="Standard 2 4 2 3 3 6 2" xfId="3742" xr:uid="{E9B09008-AE2E-4A2B-851F-C0338FDC0FF4}"/>
    <cellStyle name="Standard 2 4 2 3 3 6 2 2" xfId="8735" xr:uid="{1AF155FC-55AB-45E5-8569-199023C8A974}"/>
    <cellStyle name="Standard 2 4 2 3 3 6 3" xfId="6239" xr:uid="{80535CEB-7F08-414E-A27F-FF8F374A53CB}"/>
    <cellStyle name="Standard 2 4 2 3 3 7" xfId="2205" xr:uid="{1E2D4618-E926-4095-AAE1-8E12A84F7B12}"/>
    <cellStyle name="Standard 2 4 2 3 3 7 2" xfId="4702" xr:uid="{1FB99348-3C9B-494B-8BB3-4AD8799A848B}"/>
    <cellStyle name="Standard 2 4 2 3 3 7 2 2" xfId="9695" xr:uid="{5A760ED1-229E-4C64-8BE4-788B5973F525}"/>
    <cellStyle name="Standard 2 4 2 3 3 7 3" xfId="7199" xr:uid="{23FEA93A-5D8E-468A-A538-A78726727AEF}"/>
    <cellStyle name="Standard 2 4 2 3 3 8" xfId="2590" xr:uid="{206013F3-4201-4637-82E3-1B6E9A7A1ACC}"/>
    <cellStyle name="Standard 2 4 2 3 3 8 2" xfId="7583" xr:uid="{6387EE39-8D08-4047-B8FA-6A0152F999A0}"/>
    <cellStyle name="Standard 2 4 2 3 3 9" xfId="5087" xr:uid="{C30371F4-35B9-4FA4-BF8E-467D39E9CBF3}"/>
    <cellStyle name="Standard 2 4 2 3 4" xfId="153" xr:uid="{00000000-0005-0000-0000-000018000000}"/>
    <cellStyle name="Standard 2 4 2 3 4 2" xfId="315" xr:uid="{00000000-0005-0000-0000-000018000000}"/>
    <cellStyle name="Standard 2 4 2 3 4 2 2" xfId="925" xr:uid="{442BDA2A-B408-46D6-A94F-CFCAEF5E913E}"/>
    <cellStyle name="Standard 2 4 2 3 4 2 2 2" xfId="2077" xr:uid="{75834C84-4003-48CB-8F97-198E54FE7607}"/>
    <cellStyle name="Standard 2 4 2 3 4 2 2 2 2" xfId="4574" xr:uid="{1648A36A-A5FD-490B-8F85-70E29170EE83}"/>
    <cellStyle name="Standard 2 4 2 3 4 2 2 2 2 2" xfId="9567" xr:uid="{36F2061B-A863-4874-BF34-82C8431BC4C8}"/>
    <cellStyle name="Standard 2 4 2 3 4 2 2 2 3" xfId="7071" xr:uid="{A54319B0-BC59-44D5-A494-8D334DBE3C23}"/>
    <cellStyle name="Standard 2 4 2 3 4 2 2 3" xfId="3422" xr:uid="{1CB330FF-044B-42F3-B059-38A2D43C9939}"/>
    <cellStyle name="Standard 2 4 2 3 4 2 2 3 2" xfId="8415" xr:uid="{5B207170-9565-4144-90A6-07BD2C1FFB0E}"/>
    <cellStyle name="Standard 2 4 2 3 4 2 2 4" xfId="5919" xr:uid="{8BF067BF-514A-4AE0-A10B-C8463CAC686D}"/>
    <cellStyle name="Standard 2 4 2 3 4 2 3" xfId="1501" xr:uid="{16E5BCFC-9C75-4276-86DA-1D00D97CA60E}"/>
    <cellStyle name="Standard 2 4 2 3 4 2 3 2" xfId="3998" xr:uid="{BE6CB3DA-D606-49DA-A536-7FF4897D26D2}"/>
    <cellStyle name="Standard 2 4 2 3 4 2 3 2 2" xfId="8991" xr:uid="{3D865A17-73D5-4AD6-B6BD-E76ADC63E0EC}"/>
    <cellStyle name="Standard 2 4 2 3 4 2 3 3" xfId="6495" xr:uid="{C2AD892B-8C70-4F8C-BEC4-EAB46E2EAC41}"/>
    <cellStyle name="Standard 2 4 2 3 4 2 4" xfId="2461" xr:uid="{E1B93767-AFE5-4EE7-BDB6-35FD013F921E}"/>
    <cellStyle name="Standard 2 4 2 3 4 2 4 2" xfId="4958" xr:uid="{65F23A09-9FF7-40C0-91EE-E5CD5EC09526}"/>
    <cellStyle name="Standard 2 4 2 3 4 2 4 2 2" xfId="9951" xr:uid="{C7A597E6-5666-438F-9ACA-8DAE4607F011}"/>
    <cellStyle name="Standard 2 4 2 3 4 2 4 3" xfId="7455" xr:uid="{DBB1CB27-CA93-4F8E-AFBB-800B81E63536}"/>
    <cellStyle name="Standard 2 4 2 3 4 2 5" xfId="2846" xr:uid="{4E5ED560-3DA5-460D-87F2-7C7701A3EDF8}"/>
    <cellStyle name="Standard 2 4 2 3 4 2 5 2" xfId="7839" xr:uid="{E22A228E-E219-4112-B14D-FD140DBE08F7}"/>
    <cellStyle name="Standard 2 4 2 3 4 2 6" xfId="5343" xr:uid="{DEAB4CBA-B324-4B9C-985E-90C81D8525FB}"/>
    <cellStyle name="Standard 2 4 2 3 4 3" xfId="541" xr:uid="{8ED6DA21-D66E-45AE-938C-C7618520F125}"/>
    <cellStyle name="Standard 2 4 2 3 4 3 2" xfId="1693" xr:uid="{06667B45-082E-4069-B44E-12C43F81D19F}"/>
    <cellStyle name="Standard 2 4 2 3 4 3 2 2" xfId="4190" xr:uid="{33E45E39-37F5-4607-A3A1-55E5034AD981}"/>
    <cellStyle name="Standard 2 4 2 3 4 3 2 2 2" xfId="9183" xr:uid="{E1A9A348-1D6E-4720-96A6-65ACF8D3083E}"/>
    <cellStyle name="Standard 2 4 2 3 4 3 2 3" xfId="6687" xr:uid="{8379BCF6-0CBC-4537-BEBC-416E2559DE5B}"/>
    <cellStyle name="Standard 2 4 2 3 4 3 3" xfId="3038" xr:uid="{D123EE25-7357-4015-9AC7-9FC6ABE4AA39}"/>
    <cellStyle name="Standard 2 4 2 3 4 3 3 2" xfId="8031" xr:uid="{2E94A223-6DD7-4238-914B-645A4A1D4927}"/>
    <cellStyle name="Standard 2 4 2 3 4 3 4" xfId="5535" xr:uid="{787749F4-B7C9-40BE-8D3C-7BB9C808331D}"/>
    <cellStyle name="Standard 2 4 2 3 4 4" xfId="733" xr:uid="{DFED889E-2AF9-4459-AB08-09A7EBDE0253}"/>
    <cellStyle name="Standard 2 4 2 3 4 4 2" xfId="1885" xr:uid="{97ECEF2D-EE48-49A4-8075-BDF4813CF878}"/>
    <cellStyle name="Standard 2 4 2 3 4 4 2 2" xfId="4382" xr:uid="{76B268BF-909C-4C37-BF7F-06747C03DA71}"/>
    <cellStyle name="Standard 2 4 2 3 4 4 2 2 2" xfId="9375" xr:uid="{CE1529E7-B73C-48AF-8949-089CB552CB29}"/>
    <cellStyle name="Standard 2 4 2 3 4 4 2 3" xfId="6879" xr:uid="{03EAD9F6-0FDC-4C3C-BA7C-815F9F4E682B}"/>
    <cellStyle name="Standard 2 4 2 3 4 4 3" xfId="3230" xr:uid="{FB9DB18A-7B98-4C5A-9132-96D0F3A9BBCA}"/>
    <cellStyle name="Standard 2 4 2 3 4 4 3 2" xfId="8223" xr:uid="{1179834D-7079-4450-A96C-54168A09F32E}"/>
    <cellStyle name="Standard 2 4 2 3 4 4 4" xfId="5727" xr:uid="{DDF1E9F5-8A78-49F9-B680-79931BE73D6A}"/>
    <cellStyle name="Standard 2 4 2 3 4 5" xfId="1117" xr:uid="{702ADAC2-0438-4B2E-A001-26EDD6E48C32}"/>
    <cellStyle name="Standard 2 4 2 3 4 5 2" xfId="3614" xr:uid="{193B822F-AA82-4A8E-98A0-E01322F40E11}"/>
    <cellStyle name="Standard 2 4 2 3 4 5 2 2" xfId="8607" xr:uid="{94D366C1-BA8B-4FE0-9996-061C5F6226C9}"/>
    <cellStyle name="Standard 2 4 2 3 4 5 3" xfId="6111" xr:uid="{D98920E1-750B-4059-82EF-2D3BA262CA4D}"/>
    <cellStyle name="Standard 2 4 2 3 4 6" xfId="1309" xr:uid="{CC52786E-5961-4A22-BFF0-4E56E42B0F4F}"/>
    <cellStyle name="Standard 2 4 2 3 4 6 2" xfId="3806" xr:uid="{44A19E1F-9D01-43C6-B06B-82890980E266}"/>
    <cellStyle name="Standard 2 4 2 3 4 6 2 2" xfId="8799" xr:uid="{573C7BA8-4671-411E-92A1-700D545284DD}"/>
    <cellStyle name="Standard 2 4 2 3 4 6 3" xfId="6303" xr:uid="{7D6C3263-B8A2-4C11-959F-EA68AEE1C11B}"/>
    <cellStyle name="Standard 2 4 2 3 4 7" xfId="2269" xr:uid="{7E496349-CEC0-48E0-A01B-B899DA769360}"/>
    <cellStyle name="Standard 2 4 2 3 4 7 2" xfId="4766" xr:uid="{9B872032-24A6-4BCF-BE33-E0C9DDEF926D}"/>
    <cellStyle name="Standard 2 4 2 3 4 7 2 2" xfId="9759" xr:uid="{CEA01CEB-6FE7-4B7B-809E-45AA9DCB378C}"/>
    <cellStyle name="Standard 2 4 2 3 4 7 3" xfId="7263" xr:uid="{5F1F6F28-4F12-4CEA-90EC-E3145396AAFF}"/>
    <cellStyle name="Standard 2 4 2 3 4 8" xfId="2654" xr:uid="{A1254F2E-E404-4FEC-9CE4-4D6EB9C0A755}"/>
    <cellStyle name="Standard 2 4 2 3 4 8 2" xfId="7647" xr:uid="{A63A60A4-631E-4AE0-800F-266CD380B988}"/>
    <cellStyle name="Standard 2 4 2 3 4 9" xfId="5151" xr:uid="{53D91E68-5A8B-48DC-8C5A-023330CF4124}"/>
    <cellStyle name="Standard 2 4 2 3 5" xfId="185" xr:uid="{00000000-0005-0000-0000-000018000000}"/>
    <cellStyle name="Standard 2 4 2 3 5 2" xfId="381" xr:uid="{00000000-0005-0000-0000-000079000000}"/>
    <cellStyle name="Standard 2 4 2 3 5 2 2" xfId="957" xr:uid="{97DF06D5-5E0F-43BD-AC9B-CBFA4F4BF270}"/>
    <cellStyle name="Standard 2 4 2 3 5 2 2 2" xfId="2109" xr:uid="{1E048C33-9C91-4877-97A1-9BFB0220577E}"/>
    <cellStyle name="Standard 2 4 2 3 5 2 2 2 2" xfId="4606" xr:uid="{9712DB96-BEA1-4276-814F-DFA39094443B}"/>
    <cellStyle name="Standard 2 4 2 3 5 2 2 2 2 2" xfId="9599" xr:uid="{D87A6A73-6A33-40DB-BE3C-716A4908615E}"/>
    <cellStyle name="Standard 2 4 2 3 5 2 2 2 3" xfId="7103" xr:uid="{87A34CF9-7B2E-446C-868E-FEAFC2B4653A}"/>
    <cellStyle name="Standard 2 4 2 3 5 2 2 3" xfId="3454" xr:uid="{CCFE533E-6977-4C57-9B96-112A01BD6A74}"/>
    <cellStyle name="Standard 2 4 2 3 5 2 2 3 2" xfId="8447" xr:uid="{A820D0F8-F55A-41AF-87DD-D420D7CA4CAE}"/>
    <cellStyle name="Standard 2 4 2 3 5 2 2 4" xfId="5951" xr:uid="{3283EBE0-B56C-4B85-B755-60037243838F}"/>
    <cellStyle name="Standard 2 4 2 3 5 2 3" xfId="1533" xr:uid="{A39AC2E2-543D-4325-8AA0-C2FA8EC98E62}"/>
    <cellStyle name="Standard 2 4 2 3 5 2 3 2" xfId="4030" xr:uid="{CC1BEAFC-F50B-4578-AC0A-23509965CB88}"/>
    <cellStyle name="Standard 2 4 2 3 5 2 3 2 2" xfId="9023" xr:uid="{BC932BD1-CD53-4F4D-ABC8-D2F464AA1DC2}"/>
    <cellStyle name="Standard 2 4 2 3 5 2 3 3" xfId="6527" xr:uid="{0A6BB2F9-F10B-4E69-BC88-694AB10815C3}"/>
    <cellStyle name="Standard 2 4 2 3 5 2 4" xfId="2493" xr:uid="{718D4AD9-B366-433C-B504-6C99491BEDEB}"/>
    <cellStyle name="Standard 2 4 2 3 5 2 4 2" xfId="4990" xr:uid="{84891537-A1E1-4BB3-9A9F-6F2F5FBE8EED}"/>
    <cellStyle name="Standard 2 4 2 3 5 2 4 2 2" xfId="9983" xr:uid="{4D312790-E647-42F8-B5B4-55CDE644BFA9}"/>
    <cellStyle name="Standard 2 4 2 3 5 2 4 3" xfId="7487" xr:uid="{F717C91E-F658-41B4-9F9C-E31FE1C590D7}"/>
    <cellStyle name="Standard 2 4 2 3 5 2 5" xfId="2878" xr:uid="{26AE78A3-6B96-4FA3-A27E-C43112E3FE5F}"/>
    <cellStyle name="Standard 2 4 2 3 5 2 5 2" xfId="7871" xr:uid="{8D624134-DCB1-477B-B6FE-68B8F3DCE8AB}"/>
    <cellStyle name="Standard 2 4 2 3 5 2 6" xfId="5375" xr:uid="{82F7855A-07EF-44DC-A84F-986191852D59}"/>
    <cellStyle name="Standard 2 4 2 3 5 3" xfId="573" xr:uid="{EC28452A-C735-4C5A-B9CA-902AFAFBBCF4}"/>
    <cellStyle name="Standard 2 4 2 3 5 3 2" xfId="1725" xr:uid="{5E4398D5-184B-41FE-BBA9-8FE901780F12}"/>
    <cellStyle name="Standard 2 4 2 3 5 3 2 2" xfId="4222" xr:uid="{2B169307-BD4D-4386-9E67-A27F498C0F53}"/>
    <cellStyle name="Standard 2 4 2 3 5 3 2 2 2" xfId="9215" xr:uid="{1F2B037F-60DF-4037-B4C7-5B97A0116FD0}"/>
    <cellStyle name="Standard 2 4 2 3 5 3 2 3" xfId="6719" xr:uid="{2BC4E3D7-FC35-4687-AA3A-8EDCF86E85C4}"/>
    <cellStyle name="Standard 2 4 2 3 5 3 3" xfId="3070" xr:uid="{DF515F03-FC89-41A7-BB1B-AAF95E0F6D61}"/>
    <cellStyle name="Standard 2 4 2 3 5 3 3 2" xfId="8063" xr:uid="{93CA36D8-6B0A-42ED-A60A-B5C15493455C}"/>
    <cellStyle name="Standard 2 4 2 3 5 3 4" xfId="5567" xr:uid="{292C41FA-C6FF-48AA-A801-F0DB85B03B45}"/>
    <cellStyle name="Standard 2 4 2 3 5 4" xfId="765" xr:uid="{4E76A47B-284F-4DD2-AA30-3FB1253F6B70}"/>
    <cellStyle name="Standard 2 4 2 3 5 4 2" xfId="1917" xr:uid="{CF1B5137-6434-43ED-AEC3-E6382480D9FA}"/>
    <cellStyle name="Standard 2 4 2 3 5 4 2 2" xfId="4414" xr:uid="{BA1B1219-46F0-476C-A21E-05F33A4CD0ED}"/>
    <cellStyle name="Standard 2 4 2 3 5 4 2 2 2" xfId="9407" xr:uid="{7EE3AB11-3A5D-494D-A5F2-949DE951CC3E}"/>
    <cellStyle name="Standard 2 4 2 3 5 4 2 3" xfId="6911" xr:uid="{836E7CFF-3360-4AC9-A242-57566A5FACCB}"/>
    <cellStyle name="Standard 2 4 2 3 5 4 3" xfId="3262" xr:uid="{9976D846-3EB8-420F-BAD9-FC9CDCEA294E}"/>
    <cellStyle name="Standard 2 4 2 3 5 4 3 2" xfId="8255" xr:uid="{CA0ACC0A-55B8-435E-BFD5-2ACA1D854E88}"/>
    <cellStyle name="Standard 2 4 2 3 5 4 4" xfId="5759" xr:uid="{2C85E1A2-CE4B-427B-B154-5BE59F16D020}"/>
    <cellStyle name="Standard 2 4 2 3 5 5" xfId="1149" xr:uid="{0C05C5C1-CCF8-4C8C-A73C-B0C31E919340}"/>
    <cellStyle name="Standard 2 4 2 3 5 5 2" xfId="3646" xr:uid="{31244939-79FE-4D1D-9BB5-6E02C5C50BBA}"/>
    <cellStyle name="Standard 2 4 2 3 5 5 2 2" xfId="8639" xr:uid="{7912B7DF-7D72-4097-8406-33681DF7A432}"/>
    <cellStyle name="Standard 2 4 2 3 5 5 3" xfId="6143" xr:uid="{05F50A37-F9D2-4228-A1A6-C77F37936B9F}"/>
    <cellStyle name="Standard 2 4 2 3 5 6" xfId="1341" xr:uid="{B4B167FA-1DBC-4331-B145-D1E6EF610DCA}"/>
    <cellStyle name="Standard 2 4 2 3 5 6 2" xfId="3838" xr:uid="{E232246E-8104-4C40-9C0E-8EB3053E8036}"/>
    <cellStyle name="Standard 2 4 2 3 5 6 2 2" xfId="8831" xr:uid="{038FCB88-7B73-431F-85E8-8A72B0FE4946}"/>
    <cellStyle name="Standard 2 4 2 3 5 6 3" xfId="6335" xr:uid="{DC7FDA67-FA77-430E-8CBE-0050EF8BF5A8}"/>
    <cellStyle name="Standard 2 4 2 3 5 7" xfId="2301" xr:uid="{E7545C8C-59B8-47A6-917F-C49FF9962FCF}"/>
    <cellStyle name="Standard 2 4 2 3 5 7 2" xfId="4798" xr:uid="{E3E1439C-B66E-4E69-BFE8-4FC203F4EC71}"/>
    <cellStyle name="Standard 2 4 2 3 5 7 2 2" xfId="9791" xr:uid="{7BBE7534-F123-4DBC-9323-FF1C8086EF45}"/>
    <cellStyle name="Standard 2 4 2 3 5 7 3" xfId="7295" xr:uid="{9FDBFBE9-0B86-4B3C-AF21-03C1A0A19E9C}"/>
    <cellStyle name="Standard 2 4 2 3 5 8" xfId="2686" xr:uid="{FA88BB93-F09E-41D3-9D8F-B804E579E84F}"/>
    <cellStyle name="Standard 2 4 2 3 5 8 2" xfId="7679" xr:uid="{B7BC392C-D053-4F03-B80C-AEF7A2D4DF3E}"/>
    <cellStyle name="Standard 2 4 2 3 5 9" xfId="5183" xr:uid="{DFA46391-529C-443A-AE2D-1D32E50EA3CB}"/>
    <cellStyle name="Standard 2 4 2 3 6" xfId="349" xr:uid="{00000000-0005-0000-0000-000074000000}"/>
    <cellStyle name="Standard 2 4 2 3 6 2" xfId="797" xr:uid="{75BABE7C-19FF-4DBF-B549-77062D46C750}"/>
    <cellStyle name="Standard 2 4 2 3 6 2 2" xfId="1949" xr:uid="{769D828F-459C-457E-B3DA-3A9C5007ACEB}"/>
    <cellStyle name="Standard 2 4 2 3 6 2 2 2" xfId="4446" xr:uid="{A2753BA0-C991-4D4C-80D1-36F3EF2F8CD9}"/>
    <cellStyle name="Standard 2 4 2 3 6 2 2 2 2" xfId="9439" xr:uid="{B1859FEC-F0E0-43EA-B152-3E42F1BE1B8C}"/>
    <cellStyle name="Standard 2 4 2 3 6 2 2 3" xfId="6943" xr:uid="{007CCC3B-BD03-49CF-9ED8-B68D7CB0B939}"/>
    <cellStyle name="Standard 2 4 2 3 6 2 3" xfId="3294" xr:uid="{F37C93B4-407B-4C5F-86F3-BB104140C077}"/>
    <cellStyle name="Standard 2 4 2 3 6 2 3 2" xfId="8287" xr:uid="{AF14F3B6-2DE8-4E12-8188-BF9291BF247C}"/>
    <cellStyle name="Standard 2 4 2 3 6 2 4" xfId="5791" xr:uid="{0AE3595B-1B1D-4DB3-AE7E-ED1967DC0854}"/>
    <cellStyle name="Standard 2 4 2 3 6 3" xfId="1373" xr:uid="{7E10A6EC-9424-407F-A40A-2A4B49D5CEB8}"/>
    <cellStyle name="Standard 2 4 2 3 6 3 2" xfId="3870" xr:uid="{787ABA57-8F39-493D-91D9-08FBAF5FE926}"/>
    <cellStyle name="Standard 2 4 2 3 6 3 2 2" xfId="8863" xr:uid="{1BBB4B10-3CCF-45EC-9FDA-DF968D0ED537}"/>
    <cellStyle name="Standard 2 4 2 3 6 3 3" xfId="6367" xr:uid="{A2F691D5-C1D5-4027-90EC-C1F5D8C16C4C}"/>
    <cellStyle name="Standard 2 4 2 3 6 4" xfId="2333" xr:uid="{47F5E3B8-B123-404F-9B2C-47E989CFE844}"/>
    <cellStyle name="Standard 2 4 2 3 6 4 2" xfId="4830" xr:uid="{F3C56F26-1F05-4589-8C21-077C9E75CC09}"/>
    <cellStyle name="Standard 2 4 2 3 6 4 2 2" xfId="9823" xr:uid="{EC58A425-8DD2-42A3-9A16-853EC282F070}"/>
    <cellStyle name="Standard 2 4 2 3 6 4 3" xfId="7327" xr:uid="{DAD3F7D3-635C-4281-9793-09CE15E69060}"/>
    <cellStyle name="Standard 2 4 2 3 6 5" xfId="2718" xr:uid="{AF92EF62-7D5B-4FCB-BEF0-5AB0DDA50F52}"/>
    <cellStyle name="Standard 2 4 2 3 6 5 2" xfId="7711" xr:uid="{80334648-BC22-49F0-B0B6-93E08D2CC55B}"/>
    <cellStyle name="Standard 2 4 2 3 6 6" xfId="5215" xr:uid="{7DBA5202-9F18-496C-A3D0-BF40CEF01A9E}"/>
    <cellStyle name="Standard 2 4 2 3 7" xfId="413" xr:uid="{3B0C21FA-7DD1-443F-AC28-CABF553F4F8C}"/>
    <cellStyle name="Standard 2 4 2 3 7 2" xfId="1565" xr:uid="{1BC26B00-63B1-4D5D-B88B-FF1F2D321BF9}"/>
    <cellStyle name="Standard 2 4 2 3 7 2 2" xfId="4062" xr:uid="{B56519A8-C7C6-43FB-8F6F-50A65BC6A09E}"/>
    <cellStyle name="Standard 2 4 2 3 7 2 2 2" xfId="9055" xr:uid="{BE3F994B-F826-4F13-9E89-A5235566D734}"/>
    <cellStyle name="Standard 2 4 2 3 7 2 3" xfId="6559" xr:uid="{626D5802-0F4D-4DBD-BEA6-90CA64AD8C6F}"/>
    <cellStyle name="Standard 2 4 2 3 7 3" xfId="2910" xr:uid="{656ECC6A-A127-4AFE-9254-86CE40C4A949}"/>
    <cellStyle name="Standard 2 4 2 3 7 3 2" xfId="7903" xr:uid="{8BDF5C04-A95F-45B3-9B1F-05FFCA5B7FCA}"/>
    <cellStyle name="Standard 2 4 2 3 7 4" xfId="5407" xr:uid="{DA6CFEFF-9165-4358-8BC8-FB892A0A5382}"/>
    <cellStyle name="Standard 2 4 2 3 8" xfId="605" xr:uid="{BC179C0D-B6B7-49A9-B7E4-BBA742DA8B5C}"/>
    <cellStyle name="Standard 2 4 2 3 8 2" xfId="1757" xr:uid="{FF90F5F9-85F9-4379-9B78-84A88AF7FD7A}"/>
    <cellStyle name="Standard 2 4 2 3 8 2 2" xfId="4254" xr:uid="{A2C72747-9E20-452D-9E50-FCF83ECB49B1}"/>
    <cellStyle name="Standard 2 4 2 3 8 2 2 2" xfId="9247" xr:uid="{00B12DD3-B7C5-4F97-8525-8CE0B1B30B85}"/>
    <cellStyle name="Standard 2 4 2 3 8 2 3" xfId="6751" xr:uid="{CFE6E3B3-1760-43BE-AEFB-6B564F197D18}"/>
    <cellStyle name="Standard 2 4 2 3 8 3" xfId="3102" xr:uid="{3BEC0548-489C-44A7-8E5D-49AE824847B8}"/>
    <cellStyle name="Standard 2 4 2 3 8 3 2" xfId="8095" xr:uid="{ED970864-E3BA-4DC5-AA22-FB3718801AD9}"/>
    <cellStyle name="Standard 2 4 2 3 8 4" xfId="5599" xr:uid="{DC597E41-5685-42A3-BF1B-55399C4F84E5}"/>
    <cellStyle name="Standard 2 4 2 3 9" xfId="989" xr:uid="{7431BE39-AC59-47BB-B027-AAD90560CE94}"/>
    <cellStyle name="Standard 2 4 2 3 9 2" xfId="3486" xr:uid="{0D11F69C-6340-4700-89E7-8C6B44689D22}"/>
    <cellStyle name="Standard 2 4 2 3 9 2 2" xfId="8479" xr:uid="{85E62E58-7704-48FB-A35D-7D22B255CBFA}"/>
    <cellStyle name="Standard 2 4 2 3 9 3" xfId="5983" xr:uid="{A755D7CB-7AC3-44D0-87BF-31AFE29A612F}"/>
    <cellStyle name="Standard 2 4 2 4" xfId="41" xr:uid="{00000000-0005-0000-0000-000015000000}"/>
    <cellStyle name="Standard 2 4 2 4 10" xfId="5039" xr:uid="{E4E66EC9-A90D-413D-A92A-7992A4B026D7}"/>
    <cellStyle name="Standard 2 4 2 4 2" xfId="105" xr:uid="{00000000-0005-0000-0000-000015000000}"/>
    <cellStyle name="Standard 2 4 2 4 2 2" xfId="267" xr:uid="{00000000-0005-0000-0000-000015000000}"/>
    <cellStyle name="Standard 2 4 2 4 2 2 2" xfId="877" xr:uid="{04804D8C-BD01-4A14-8B18-E33049C193E5}"/>
    <cellStyle name="Standard 2 4 2 4 2 2 2 2" xfId="2029" xr:uid="{1A32856B-43E9-4E46-A341-06221EA5C8EB}"/>
    <cellStyle name="Standard 2 4 2 4 2 2 2 2 2" xfId="4526" xr:uid="{46D80D2B-F028-4FEE-B7B3-BDD320411131}"/>
    <cellStyle name="Standard 2 4 2 4 2 2 2 2 2 2" xfId="9519" xr:uid="{F57CB657-FA17-4168-9994-89B53FD4B1DA}"/>
    <cellStyle name="Standard 2 4 2 4 2 2 2 2 3" xfId="7023" xr:uid="{9E4D7E54-697F-424C-877E-1C2393B773D3}"/>
    <cellStyle name="Standard 2 4 2 4 2 2 2 3" xfId="3374" xr:uid="{B344EE39-A0A1-4D3D-8B94-A071731104DF}"/>
    <cellStyle name="Standard 2 4 2 4 2 2 2 3 2" xfId="8367" xr:uid="{5E4236E7-FAB2-4B92-8101-34B6832055CD}"/>
    <cellStyle name="Standard 2 4 2 4 2 2 2 4" xfId="5871" xr:uid="{AEFC1C8B-088C-4268-B65F-DCDE69B8FCC8}"/>
    <cellStyle name="Standard 2 4 2 4 2 2 3" xfId="1453" xr:uid="{55F3CA62-D5B9-4CA2-9808-4C60ED1403C9}"/>
    <cellStyle name="Standard 2 4 2 4 2 2 3 2" xfId="3950" xr:uid="{ED2162CB-E559-4AE1-94B6-EDBBD25AE449}"/>
    <cellStyle name="Standard 2 4 2 4 2 2 3 2 2" xfId="8943" xr:uid="{800F60DD-051E-4CF6-A3CD-20C86B56AA0D}"/>
    <cellStyle name="Standard 2 4 2 4 2 2 3 3" xfId="6447" xr:uid="{2DE0C4F2-2CA3-4FAE-9A3A-D2D9007F91AA}"/>
    <cellStyle name="Standard 2 4 2 4 2 2 4" xfId="2413" xr:uid="{3EE8C6D0-BE91-472F-8C60-092F8B061484}"/>
    <cellStyle name="Standard 2 4 2 4 2 2 4 2" xfId="4910" xr:uid="{811E157E-0588-4147-BC05-E78DFD6D74E4}"/>
    <cellStyle name="Standard 2 4 2 4 2 2 4 2 2" xfId="9903" xr:uid="{43B0E1A1-6BD2-4CD2-A226-D9668F97B2A4}"/>
    <cellStyle name="Standard 2 4 2 4 2 2 4 3" xfId="7407" xr:uid="{5C32D91C-6F08-4944-ACD4-DA3C34B5A1AC}"/>
    <cellStyle name="Standard 2 4 2 4 2 2 5" xfId="2798" xr:uid="{09D62D7B-8591-432E-8B47-AB231B1BD83E}"/>
    <cellStyle name="Standard 2 4 2 4 2 2 5 2" xfId="7791" xr:uid="{CE606313-8A4F-4B38-8E97-569F7E16965E}"/>
    <cellStyle name="Standard 2 4 2 4 2 2 6" xfId="5295" xr:uid="{CFB96943-AF0C-48AC-ABA1-F227EF1C8B27}"/>
    <cellStyle name="Standard 2 4 2 4 2 3" xfId="493" xr:uid="{5D14A940-FC57-46A0-B7AF-C6A572E1EDB4}"/>
    <cellStyle name="Standard 2 4 2 4 2 3 2" xfId="1645" xr:uid="{EDB6DC20-E081-4D05-975C-022A8ED0A2A4}"/>
    <cellStyle name="Standard 2 4 2 4 2 3 2 2" xfId="4142" xr:uid="{F4854B3D-AE30-4EB4-8F63-0D67963E8DD8}"/>
    <cellStyle name="Standard 2 4 2 4 2 3 2 2 2" xfId="9135" xr:uid="{0555BEBD-A69A-4BC5-B416-EF5F251F69DF}"/>
    <cellStyle name="Standard 2 4 2 4 2 3 2 3" xfId="6639" xr:uid="{FCDB44C8-5B79-492A-96E8-DE9C423DF27D}"/>
    <cellStyle name="Standard 2 4 2 4 2 3 3" xfId="2990" xr:uid="{1391A948-125B-4E78-90B8-C48B1AE0FB50}"/>
    <cellStyle name="Standard 2 4 2 4 2 3 3 2" xfId="7983" xr:uid="{153EAD03-1948-428A-9554-69C5F88F2368}"/>
    <cellStyle name="Standard 2 4 2 4 2 3 4" xfId="5487" xr:uid="{D24C1081-378E-4E6B-A64A-7269E4C9ED12}"/>
    <cellStyle name="Standard 2 4 2 4 2 4" xfId="685" xr:uid="{77123791-C5FD-41F9-9B64-7D469BB34B42}"/>
    <cellStyle name="Standard 2 4 2 4 2 4 2" xfId="1837" xr:uid="{BD12E44B-1A97-4297-99E6-00279B8105A8}"/>
    <cellStyle name="Standard 2 4 2 4 2 4 2 2" xfId="4334" xr:uid="{0589927D-82A9-460E-97D3-36E04658D040}"/>
    <cellStyle name="Standard 2 4 2 4 2 4 2 2 2" xfId="9327" xr:uid="{2FF4436D-A856-485B-92D2-26DE0452EAE4}"/>
    <cellStyle name="Standard 2 4 2 4 2 4 2 3" xfId="6831" xr:uid="{CB167E76-36B3-462B-96E1-62C25FE6D73D}"/>
    <cellStyle name="Standard 2 4 2 4 2 4 3" xfId="3182" xr:uid="{AA7ADE6A-09BB-44FB-8B66-C7C3D55410A4}"/>
    <cellStyle name="Standard 2 4 2 4 2 4 3 2" xfId="8175" xr:uid="{EFC65918-4CFA-47CB-BEA8-D1466BD63E88}"/>
    <cellStyle name="Standard 2 4 2 4 2 4 4" xfId="5679" xr:uid="{32DCFAAF-B773-41D5-B1B0-97BD98B34AD3}"/>
    <cellStyle name="Standard 2 4 2 4 2 5" xfId="1069" xr:uid="{096EB7E6-E36A-4F62-B4F4-DEA1FCA15CAF}"/>
    <cellStyle name="Standard 2 4 2 4 2 5 2" xfId="3566" xr:uid="{69DEF0C3-5C3D-4007-BB10-544239272587}"/>
    <cellStyle name="Standard 2 4 2 4 2 5 2 2" xfId="8559" xr:uid="{10186E23-5CC2-416A-BC93-F1782C29AB43}"/>
    <cellStyle name="Standard 2 4 2 4 2 5 3" xfId="6063" xr:uid="{3198FD94-04D1-4F63-A41D-21CD1BBC8EB8}"/>
    <cellStyle name="Standard 2 4 2 4 2 6" xfId="1261" xr:uid="{CACF7ED9-FD45-45C9-B170-668D88A05F15}"/>
    <cellStyle name="Standard 2 4 2 4 2 6 2" xfId="3758" xr:uid="{D84AE1DD-FE11-43AA-BBE9-70505EE61FA3}"/>
    <cellStyle name="Standard 2 4 2 4 2 6 2 2" xfId="8751" xr:uid="{92079894-A422-4F7F-8BB1-2E064058496F}"/>
    <cellStyle name="Standard 2 4 2 4 2 6 3" xfId="6255" xr:uid="{F79C96FF-5D82-4716-AA73-B3DC0D91AC1D}"/>
    <cellStyle name="Standard 2 4 2 4 2 7" xfId="2221" xr:uid="{FDBD741E-C094-414F-8CB8-BCD16D4830B8}"/>
    <cellStyle name="Standard 2 4 2 4 2 7 2" xfId="4718" xr:uid="{68F0DCE1-9500-42B2-8894-3598EA4D5640}"/>
    <cellStyle name="Standard 2 4 2 4 2 7 2 2" xfId="9711" xr:uid="{6BBBFBAA-0DCC-4CC9-B540-0DD1D40ECCDC}"/>
    <cellStyle name="Standard 2 4 2 4 2 7 3" xfId="7215" xr:uid="{43EAA552-D2FB-476B-9CEF-2DF7A67152AA}"/>
    <cellStyle name="Standard 2 4 2 4 2 8" xfId="2606" xr:uid="{82351472-6DE7-4D42-9CE8-F12B6A54262D}"/>
    <cellStyle name="Standard 2 4 2 4 2 8 2" xfId="7599" xr:uid="{39B6C433-78F2-43A2-9856-ED560FA25908}"/>
    <cellStyle name="Standard 2 4 2 4 2 9" xfId="5103" xr:uid="{4C81B6BC-A598-4AB7-8E17-C6AD0455089E}"/>
    <cellStyle name="Standard 2 4 2 4 3" xfId="203" xr:uid="{00000000-0005-0000-0000-000015000000}"/>
    <cellStyle name="Standard 2 4 2 4 3 2" xfId="813" xr:uid="{81A28798-F54F-4C26-8F40-3CDCE119D954}"/>
    <cellStyle name="Standard 2 4 2 4 3 2 2" xfId="1965" xr:uid="{86EA0581-0899-41B9-9B82-0126104417B8}"/>
    <cellStyle name="Standard 2 4 2 4 3 2 2 2" xfId="4462" xr:uid="{35A5E031-DCA4-4D67-86C0-C8FBE97A50C6}"/>
    <cellStyle name="Standard 2 4 2 4 3 2 2 2 2" xfId="9455" xr:uid="{5EFAD87B-C9BE-40F6-AF8A-00B97AAB04A9}"/>
    <cellStyle name="Standard 2 4 2 4 3 2 2 3" xfId="6959" xr:uid="{286AB1F5-F80B-4B88-8283-F024F66A5FF9}"/>
    <cellStyle name="Standard 2 4 2 4 3 2 3" xfId="3310" xr:uid="{A8B4394F-97E7-4EAD-AD7C-8713C083B316}"/>
    <cellStyle name="Standard 2 4 2 4 3 2 3 2" xfId="8303" xr:uid="{19B806F1-0B18-41A7-87FA-625B715AC637}"/>
    <cellStyle name="Standard 2 4 2 4 3 2 4" xfId="5807" xr:uid="{BDDAEF59-5127-4034-8ECD-AF26AC2F505F}"/>
    <cellStyle name="Standard 2 4 2 4 3 3" xfId="1389" xr:uid="{E79577C7-D5E7-4E47-B7B3-5CB50A4C0C25}"/>
    <cellStyle name="Standard 2 4 2 4 3 3 2" xfId="3886" xr:uid="{EBD0F196-CE56-4981-9E91-C7D4D6B45AF5}"/>
    <cellStyle name="Standard 2 4 2 4 3 3 2 2" xfId="8879" xr:uid="{1CA3C49B-147C-4C9A-B0C2-8E7E85B2C313}"/>
    <cellStyle name="Standard 2 4 2 4 3 3 3" xfId="6383" xr:uid="{52D2FF89-BD2D-4791-8FAB-04C98553A52E}"/>
    <cellStyle name="Standard 2 4 2 4 3 4" xfId="2349" xr:uid="{04F45CAC-F2CA-4D77-A0CC-1CCD5C67E26C}"/>
    <cellStyle name="Standard 2 4 2 4 3 4 2" xfId="4846" xr:uid="{8B891553-4F11-438A-938F-356C73C9A361}"/>
    <cellStyle name="Standard 2 4 2 4 3 4 2 2" xfId="9839" xr:uid="{AC243F0E-66BF-4E56-B2CA-FFE0A925281C}"/>
    <cellStyle name="Standard 2 4 2 4 3 4 3" xfId="7343" xr:uid="{779872E3-DA9F-4AA4-8D62-490CF45BB6D6}"/>
    <cellStyle name="Standard 2 4 2 4 3 5" xfId="2734" xr:uid="{8C2A4F9E-D53C-4424-90E1-F6F35850B21F}"/>
    <cellStyle name="Standard 2 4 2 4 3 5 2" xfId="7727" xr:uid="{F3563A16-E76E-42AE-8671-12FBE253084B}"/>
    <cellStyle name="Standard 2 4 2 4 3 6" xfId="5231" xr:uid="{07122D6B-3FFF-4CAA-BC8B-CD70DE70F231}"/>
    <cellStyle name="Standard 2 4 2 4 4" xfId="429" xr:uid="{88923A91-5B1F-4997-92F9-CAD0C31F475D}"/>
    <cellStyle name="Standard 2 4 2 4 4 2" xfId="1581" xr:uid="{6CBECB29-1214-4AD9-B662-07CD5E6B5CD1}"/>
    <cellStyle name="Standard 2 4 2 4 4 2 2" xfId="4078" xr:uid="{51CB24C4-F6EF-4FAA-A27F-6AACF614C91A}"/>
    <cellStyle name="Standard 2 4 2 4 4 2 2 2" xfId="9071" xr:uid="{C0BA8534-B626-4E57-BD53-6981DD593543}"/>
    <cellStyle name="Standard 2 4 2 4 4 2 3" xfId="6575" xr:uid="{F05C5A2E-BF93-42D8-94D6-1C5916FD78C5}"/>
    <cellStyle name="Standard 2 4 2 4 4 3" xfId="2926" xr:uid="{51FE171B-941D-49A7-97BD-83EE48D3308A}"/>
    <cellStyle name="Standard 2 4 2 4 4 3 2" xfId="7919" xr:uid="{EFD9881B-F23E-4A7C-A436-ADCAB346BC1E}"/>
    <cellStyle name="Standard 2 4 2 4 4 4" xfId="5423" xr:uid="{9E0D1A16-455D-4579-B0E9-7EC75C6691FC}"/>
    <cellStyle name="Standard 2 4 2 4 5" xfId="621" xr:uid="{741DCE31-B8D1-4275-945E-4802428467B0}"/>
    <cellStyle name="Standard 2 4 2 4 5 2" xfId="1773" xr:uid="{D5E39A93-E5AF-4E26-B6EF-871A99EF7D49}"/>
    <cellStyle name="Standard 2 4 2 4 5 2 2" xfId="4270" xr:uid="{4C3F7C79-F01E-4E47-922A-96EB7102FD07}"/>
    <cellStyle name="Standard 2 4 2 4 5 2 2 2" xfId="9263" xr:uid="{92057603-6989-4EE1-A2E8-A85027AEEC25}"/>
    <cellStyle name="Standard 2 4 2 4 5 2 3" xfId="6767" xr:uid="{2A398C68-5793-4F29-96C9-5469D7E4A86B}"/>
    <cellStyle name="Standard 2 4 2 4 5 3" xfId="3118" xr:uid="{6E388ED2-1718-440C-84A2-2E9B57941BF1}"/>
    <cellStyle name="Standard 2 4 2 4 5 3 2" xfId="8111" xr:uid="{E4B0D87A-6CD7-4725-836C-35AB9FFBD727}"/>
    <cellStyle name="Standard 2 4 2 4 5 4" xfId="5615" xr:uid="{1443543D-D918-48B3-BEAA-BE153F79DF2F}"/>
    <cellStyle name="Standard 2 4 2 4 6" xfId="1005" xr:uid="{9E69DA23-E8BB-4317-B33A-047231AD4655}"/>
    <cellStyle name="Standard 2 4 2 4 6 2" xfId="3502" xr:uid="{E6D1F160-D1EA-4F2F-813F-CE605219CF15}"/>
    <cellStyle name="Standard 2 4 2 4 6 2 2" xfId="8495" xr:uid="{E6451D17-E758-4742-B106-9FF5A5B666C5}"/>
    <cellStyle name="Standard 2 4 2 4 6 3" xfId="5999" xr:uid="{56EABE71-396E-4E8C-B13C-E780C18F764F}"/>
    <cellStyle name="Standard 2 4 2 4 7" xfId="1197" xr:uid="{75A47D7D-7953-4D3D-9803-319BAE47E5B6}"/>
    <cellStyle name="Standard 2 4 2 4 7 2" xfId="3694" xr:uid="{6BD9D686-F596-4FE9-88E3-C0B94E29B99D}"/>
    <cellStyle name="Standard 2 4 2 4 7 2 2" xfId="8687" xr:uid="{EDE9B3C0-D30D-4B76-8A82-8C9D36AB202B}"/>
    <cellStyle name="Standard 2 4 2 4 7 3" xfId="6191" xr:uid="{66971894-F9CC-41C1-9052-6C6C36597CF1}"/>
    <cellStyle name="Standard 2 4 2 4 8" xfId="2157" xr:uid="{ED76D742-D394-4536-8F5F-04B756A6AD36}"/>
    <cellStyle name="Standard 2 4 2 4 8 2" xfId="4654" xr:uid="{F84173E8-1146-42EE-ACB4-7715E0EB866B}"/>
    <cellStyle name="Standard 2 4 2 4 8 2 2" xfId="9647" xr:uid="{27B14DE0-CFF0-4507-9F11-240A9FB8069A}"/>
    <cellStyle name="Standard 2 4 2 4 8 3" xfId="7151" xr:uid="{63FB202C-F999-4C6D-8C81-EE20AAA66230}"/>
    <cellStyle name="Standard 2 4 2 4 9" xfId="2542" xr:uid="{E3F66DE4-AD74-4323-816A-A1EB0640E99D}"/>
    <cellStyle name="Standard 2 4 2 4 9 2" xfId="7535" xr:uid="{BE0F8D44-973F-43CF-80EB-E760D7BC3776}"/>
    <cellStyle name="Standard 2 4 2 5" xfId="73" xr:uid="{00000000-0005-0000-0000-000015000000}"/>
    <cellStyle name="Standard 2 4 2 5 2" xfId="235" xr:uid="{00000000-0005-0000-0000-000015000000}"/>
    <cellStyle name="Standard 2 4 2 5 2 2" xfId="845" xr:uid="{5056AD73-47E3-4D90-9117-0E4AE8E8078A}"/>
    <cellStyle name="Standard 2 4 2 5 2 2 2" xfId="1997" xr:uid="{E207EE43-79CB-4D20-8953-5309A1055961}"/>
    <cellStyle name="Standard 2 4 2 5 2 2 2 2" xfId="4494" xr:uid="{57159708-496C-436A-9994-9E123E62D037}"/>
    <cellStyle name="Standard 2 4 2 5 2 2 2 2 2" xfId="9487" xr:uid="{349E3D67-1D89-4018-B80C-88C57A0011AA}"/>
    <cellStyle name="Standard 2 4 2 5 2 2 2 3" xfId="6991" xr:uid="{FCB3F39D-9B80-4A93-B4B3-E0CFF111F58B}"/>
    <cellStyle name="Standard 2 4 2 5 2 2 3" xfId="3342" xr:uid="{A948C814-8AB8-4EC0-99E5-022579B12A95}"/>
    <cellStyle name="Standard 2 4 2 5 2 2 3 2" xfId="8335" xr:uid="{E48B8B35-BB95-48FA-8E8F-2EB419097F0A}"/>
    <cellStyle name="Standard 2 4 2 5 2 2 4" xfId="5839" xr:uid="{7F7F62F5-AA13-484F-B5EB-CAC6FA984FCF}"/>
    <cellStyle name="Standard 2 4 2 5 2 3" xfId="1421" xr:uid="{5A913FFB-DD0F-4C08-A49C-3127C988D63D}"/>
    <cellStyle name="Standard 2 4 2 5 2 3 2" xfId="3918" xr:uid="{593BB114-4592-4168-84FF-42E9E5D0F450}"/>
    <cellStyle name="Standard 2 4 2 5 2 3 2 2" xfId="8911" xr:uid="{E646D8C0-034C-4AA1-95B1-E46121401370}"/>
    <cellStyle name="Standard 2 4 2 5 2 3 3" xfId="6415" xr:uid="{61BD4BC5-5602-4442-8FF4-E44C145B983D}"/>
    <cellStyle name="Standard 2 4 2 5 2 4" xfId="2381" xr:uid="{1466672A-12E0-4979-A0CE-0D1C43D288D1}"/>
    <cellStyle name="Standard 2 4 2 5 2 4 2" xfId="4878" xr:uid="{AF098E11-10F9-43D1-B805-8166124CA6C6}"/>
    <cellStyle name="Standard 2 4 2 5 2 4 2 2" xfId="9871" xr:uid="{7B55DE5A-EB62-4889-9594-3C7B6456EB5D}"/>
    <cellStyle name="Standard 2 4 2 5 2 4 3" xfId="7375" xr:uid="{238B6E78-B492-49BC-8353-97DB13C26803}"/>
    <cellStyle name="Standard 2 4 2 5 2 5" xfId="2766" xr:uid="{B41759B3-66F7-48F5-BD47-83ECE7FE054A}"/>
    <cellStyle name="Standard 2 4 2 5 2 5 2" xfId="7759" xr:uid="{EA07DDC4-6F34-4FFA-B92C-D553868F7D1A}"/>
    <cellStyle name="Standard 2 4 2 5 2 6" xfId="5263" xr:uid="{25A481F1-54B3-414A-82D9-27DFC89DB8F5}"/>
    <cellStyle name="Standard 2 4 2 5 3" xfId="461" xr:uid="{3A36B780-BBC0-4CC6-AD91-FA96BA3B6222}"/>
    <cellStyle name="Standard 2 4 2 5 3 2" xfId="1613" xr:uid="{A43F0128-4B34-4E78-9B7C-11FBE81C714E}"/>
    <cellStyle name="Standard 2 4 2 5 3 2 2" xfId="4110" xr:uid="{9E5D0BA8-AB6A-4B85-BE91-853960809DB9}"/>
    <cellStyle name="Standard 2 4 2 5 3 2 2 2" xfId="9103" xr:uid="{454C84CF-15C0-4089-A998-A20941E636CE}"/>
    <cellStyle name="Standard 2 4 2 5 3 2 3" xfId="6607" xr:uid="{7946FA6E-71CF-460A-AA82-AEEA735D4D18}"/>
    <cellStyle name="Standard 2 4 2 5 3 3" xfId="2958" xr:uid="{6FCEF40B-1803-42EC-AAE2-E81B75B6A287}"/>
    <cellStyle name="Standard 2 4 2 5 3 3 2" xfId="7951" xr:uid="{DACA66D7-2B43-4EA2-85AE-00F14B580509}"/>
    <cellStyle name="Standard 2 4 2 5 3 4" xfId="5455" xr:uid="{34D80DF5-82F1-42DC-AFA7-CFEAA8FFD31E}"/>
    <cellStyle name="Standard 2 4 2 5 4" xfId="653" xr:uid="{87567662-5090-4098-A70C-078A7F8D5E7A}"/>
    <cellStyle name="Standard 2 4 2 5 4 2" xfId="1805" xr:uid="{E092027C-810E-4691-B422-1FC985831DC4}"/>
    <cellStyle name="Standard 2 4 2 5 4 2 2" xfId="4302" xr:uid="{1AB9DB4A-07DA-47B2-A762-AA677086514B}"/>
    <cellStyle name="Standard 2 4 2 5 4 2 2 2" xfId="9295" xr:uid="{B9BE4878-C4E8-4EFC-BBD0-2B420577AB12}"/>
    <cellStyle name="Standard 2 4 2 5 4 2 3" xfId="6799" xr:uid="{F36EAF78-07A9-45FC-842C-EC0CD942949A}"/>
    <cellStyle name="Standard 2 4 2 5 4 3" xfId="3150" xr:uid="{73B724DD-CD63-4477-B0A4-83DF5951C0F2}"/>
    <cellStyle name="Standard 2 4 2 5 4 3 2" xfId="8143" xr:uid="{DAEB83E2-FD05-417C-AAA9-C2705BB57645}"/>
    <cellStyle name="Standard 2 4 2 5 4 4" xfId="5647" xr:uid="{2D41EAE5-2FD0-48CF-91A4-E4842154B6D7}"/>
    <cellStyle name="Standard 2 4 2 5 5" xfId="1037" xr:uid="{E7D318FA-CD36-4160-92FC-E81C31CE9376}"/>
    <cellStyle name="Standard 2 4 2 5 5 2" xfId="3534" xr:uid="{0DC12B97-9639-443C-BB3C-25C290F51461}"/>
    <cellStyle name="Standard 2 4 2 5 5 2 2" xfId="8527" xr:uid="{8DF80C47-F9B8-4D5D-8A54-4E9E421DA0FD}"/>
    <cellStyle name="Standard 2 4 2 5 5 3" xfId="6031" xr:uid="{FD565402-6968-46E0-A087-12D817687190}"/>
    <cellStyle name="Standard 2 4 2 5 6" xfId="1229" xr:uid="{79FA2595-13EB-429C-AB71-342F6B331D0F}"/>
    <cellStyle name="Standard 2 4 2 5 6 2" xfId="3726" xr:uid="{B963C733-D8FC-4A50-B6A2-35E67F926892}"/>
    <cellStyle name="Standard 2 4 2 5 6 2 2" xfId="8719" xr:uid="{1DBB8F8B-B42F-47AB-90FA-7FD0DEABAF3F}"/>
    <cellStyle name="Standard 2 4 2 5 6 3" xfId="6223" xr:uid="{1EA49194-48C9-4B52-864A-20C3B340FACE}"/>
    <cellStyle name="Standard 2 4 2 5 7" xfId="2189" xr:uid="{08CF97CF-2DC9-4B1E-B764-D273A02F84AD}"/>
    <cellStyle name="Standard 2 4 2 5 7 2" xfId="4686" xr:uid="{AC1F2C8B-5631-4BF4-BEC3-D5E35ED3D4F9}"/>
    <cellStyle name="Standard 2 4 2 5 7 2 2" xfId="9679" xr:uid="{94141AF0-BD03-4370-BA7A-13EEA6F6F2BA}"/>
    <cellStyle name="Standard 2 4 2 5 7 3" xfId="7183" xr:uid="{58C08BF8-19D8-4728-9C59-AB717AA116C6}"/>
    <cellStyle name="Standard 2 4 2 5 8" xfId="2574" xr:uid="{AEE3A440-ADA6-4622-8709-0FF572A92138}"/>
    <cellStyle name="Standard 2 4 2 5 8 2" xfId="7567" xr:uid="{3167B833-C87F-4798-8F63-33112CBB55B2}"/>
    <cellStyle name="Standard 2 4 2 5 9" xfId="5071" xr:uid="{917C6660-D5BE-4327-968B-EB321E40E2A8}"/>
    <cellStyle name="Standard 2 4 2 6" xfId="137" xr:uid="{00000000-0005-0000-0000-000015000000}"/>
    <cellStyle name="Standard 2 4 2 6 2" xfId="299" xr:uid="{00000000-0005-0000-0000-000015000000}"/>
    <cellStyle name="Standard 2 4 2 6 2 2" xfId="909" xr:uid="{FAE31E2A-B205-49EA-8464-2526D7FA9315}"/>
    <cellStyle name="Standard 2 4 2 6 2 2 2" xfId="2061" xr:uid="{1CCE0344-112E-406C-ACF2-7D9BD6A13C79}"/>
    <cellStyle name="Standard 2 4 2 6 2 2 2 2" xfId="4558" xr:uid="{9EAFC752-CB06-4B79-B0F7-F8A9B9E2CB61}"/>
    <cellStyle name="Standard 2 4 2 6 2 2 2 2 2" xfId="9551" xr:uid="{8BB6114D-8B55-4F6A-B5F7-C7FE81F4E287}"/>
    <cellStyle name="Standard 2 4 2 6 2 2 2 3" xfId="7055" xr:uid="{A0E7BC39-DA3A-459C-A2EC-EFE4686DF79D}"/>
    <cellStyle name="Standard 2 4 2 6 2 2 3" xfId="3406" xr:uid="{59046624-C9FE-4A4F-819F-9033DA5E4507}"/>
    <cellStyle name="Standard 2 4 2 6 2 2 3 2" xfId="8399" xr:uid="{80D13355-0917-4E9A-B6D9-00E429D9B307}"/>
    <cellStyle name="Standard 2 4 2 6 2 2 4" xfId="5903" xr:uid="{A4DC9B9F-468B-4EDC-B444-E287EA73911E}"/>
    <cellStyle name="Standard 2 4 2 6 2 3" xfId="1485" xr:uid="{B4E531BC-A9E8-49E6-B4AB-BA8B94389E30}"/>
    <cellStyle name="Standard 2 4 2 6 2 3 2" xfId="3982" xr:uid="{C953B5BB-661F-4D6D-902A-8002E094F918}"/>
    <cellStyle name="Standard 2 4 2 6 2 3 2 2" xfId="8975" xr:uid="{E279076A-3583-4636-953F-2A9EED37ADAB}"/>
    <cellStyle name="Standard 2 4 2 6 2 3 3" xfId="6479" xr:uid="{B3D53188-85D4-4C31-B321-0C6E66481A79}"/>
    <cellStyle name="Standard 2 4 2 6 2 4" xfId="2445" xr:uid="{33574EFD-4B4F-4C66-94DF-BEEDC2A3C7E8}"/>
    <cellStyle name="Standard 2 4 2 6 2 4 2" xfId="4942" xr:uid="{4BBB8F93-7EF8-4402-9694-CB4E4F8A6646}"/>
    <cellStyle name="Standard 2 4 2 6 2 4 2 2" xfId="9935" xr:uid="{2698C0B8-6077-4E68-9AB3-1A80E75FF56A}"/>
    <cellStyle name="Standard 2 4 2 6 2 4 3" xfId="7439" xr:uid="{CF7819B7-0BB8-4BB5-8B35-206194C46AE3}"/>
    <cellStyle name="Standard 2 4 2 6 2 5" xfId="2830" xr:uid="{986FAF0B-8DCD-4D34-A29B-2C3A931147DC}"/>
    <cellStyle name="Standard 2 4 2 6 2 5 2" xfId="7823" xr:uid="{17439298-C4C2-47CC-9940-CBEA65645082}"/>
    <cellStyle name="Standard 2 4 2 6 2 6" xfId="5327" xr:uid="{7FEFAD50-09EE-479F-AF12-12020D84F138}"/>
    <cellStyle name="Standard 2 4 2 6 3" xfId="525" xr:uid="{5F35D3A5-34D1-4E58-9F61-06B2705FE1B1}"/>
    <cellStyle name="Standard 2 4 2 6 3 2" xfId="1677" xr:uid="{02E12259-7A9F-46E3-B85B-E59A852E0706}"/>
    <cellStyle name="Standard 2 4 2 6 3 2 2" xfId="4174" xr:uid="{FEE38E75-EA2F-4219-A1E1-0CAE9A7F1F54}"/>
    <cellStyle name="Standard 2 4 2 6 3 2 2 2" xfId="9167" xr:uid="{B558F1E8-8690-40E4-8421-2AC30BC2F882}"/>
    <cellStyle name="Standard 2 4 2 6 3 2 3" xfId="6671" xr:uid="{E8DE5770-93BE-4557-812B-7EBC4EA02CDF}"/>
    <cellStyle name="Standard 2 4 2 6 3 3" xfId="3022" xr:uid="{0AA99323-BF03-4A80-B70C-6E55CCA1EFA0}"/>
    <cellStyle name="Standard 2 4 2 6 3 3 2" xfId="8015" xr:uid="{55B19BE7-6DB7-43E6-9CB5-3B66352EC531}"/>
    <cellStyle name="Standard 2 4 2 6 3 4" xfId="5519" xr:uid="{4044F4FF-9CB1-480A-AB58-C8180D288C23}"/>
    <cellStyle name="Standard 2 4 2 6 4" xfId="717" xr:uid="{BA00D05C-9FAB-4DE4-AF4E-618A03B1C47D}"/>
    <cellStyle name="Standard 2 4 2 6 4 2" xfId="1869" xr:uid="{720640AF-A769-46D6-A0E9-4FD14B52EE74}"/>
    <cellStyle name="Standard 2 4 2 6 4 2 2" xfId="4366" xr:uid="{6E036388-2942-42CF-B422-33D1EBABAE70}"/>
    <cellStyle name="Standard 2 4 2 6 4 2 2 2" xfId="9359" xr:uid="{829C5FC7-2B29-416B-8C6C-B9B83D52C805}"/>
    <cellStyle name="Standard 2 4 2 6 4 2 3" xfId="6863" xr:uid="{DEAE260A-EC1A-4110-AF98-B1938239338D}"/>
    <cellStyle name="Standard 2 4 2 6 4 3" xfId="3214" xr:uid="{13B130EE-19C9-4C2F-8D51-C70A41E0B0EA}"/>
    <cellStyle name="Standard 2 4 2 6 4 3 2" xfId="8207" xr:uid="{D4294904-5780-4537-A554-98F667C1038B}"/>
    <cellStyle name="Standard 2 4 2 6 4 4" xfId="5711" xr:uid="{B9A1B3E8-BCFE-4349-82E5-0186451530EF}"/>
    <cellStyle name="Standard 2 4 2 6 5" xfId="1101" xr:uid="{A75B7886-6691-4C9E-8156-DF81DD76F48D}"/>
    <cellStyle name="Standard 2 4 2 6 5 2" xfId="3598" xr:uid="{74421FBD-E3E8-4F59-B8A0-7A5A309986F2}"/>
    <cellStyle name="Standard 2 4 2 6 5 2 2" xfId="8591" xr:uid="{DAB843EA-B94D-4338-AC2A-E1F4B7B9888F}"/>
    <cellStyle name="Standard 2 4 2 6 5 3" xfId="6095" xr:uid="{9940106D-42C7-4467-99DE-F12B1975E4D5}"/>
    <cellStyle name="Standard 2 4 2 6 6" xfId="1293" xr:uid="{67598DB2-99B9-44A2-9E1C-9F210C06A2CA}"/>
    <cellStyle name="Standard 2 4 2 6 6 2" xfId="3790" xr:uid="{F6DFEA49-6084-41CD-A99B-AA11F2EFCB16}"/>
    <cellStyle name="Standard 2 4 2 6 6 2 2" xfId="8783" xr:uid="{1A0B4927-0C4E-42E0-A830-0778D1763D36}"/>
    <cellStyle name="Standard 2 4 2 6 6 3" xfId="6287" xr:uid="{1BC94BC5-58C9-443C-9AC9-4025283B10C8}"/>
    <cellStyle name="Standard 2 4 2 6 7" xfId="2253" xr:uid="{F1D5D878-027F-4F75-989A-2AB381F6DFF3}"/>
    <cellStyle name="Standard 2 4 2 6 7 2" xfId="4750" xr:uid="{01D16B9B-E6E1-46D8-A27F-EC1BA238D25B}"/>
    <cellStyle name="Standard 2 4 2 6 7 2 2" xfId="9743" xr:uid="{7BEB5A24-88D8-4B57-A5D8-328BB80EBB93}"/>
    <cellStyle name="Standard 2 4 2 6 7 3" xfId="7247" xr:uid="{63A8DC94-07FB-4297-B6DC-49CF49109D52}"/>
    <cellStyle name="Standard 2 4 2 6 8" xfId="2638" xr:uid="{825BBE09-C09C-4CE6-BDDB-3A97762D380D}"/>
    <cellStyle name="Standard 2 4 2 6 8 2" xfId="7631" xr:uid="{6A70286A-38AC-43F1-8ADD-27CED7F155FB}"/>
    <cellStyle name="Standard 2 4 2 6 9" xfId="5135" xr:uid="{396A00AE-EE9D-41D0-A1B6-D6AC28AA97BD}"/>
    <cellStyle name="Standard 2 4 2 7" xfId="169" xr:uid="{00000000-0005-0000-0000-000015000000}"/>
    <cellStyle name="Standard 2 4 2 7 2" xfId="365" xr:uid="{00000000-0005-0000-0000-00007E000000}"/>
    <cellStyle name="Standard 2 4 2 7 2 2" xfId="941" xr:uid="{8B51BC93-6C8C-4477-88D6-0D2EE6400602}"/>
    <cellStyle name="Standard 2 4 2 7 2 2 2" xfId="2093" xr:uid="{680769E2-7E52-4EA1-9614-FBD9CF8F27D5}"/>
    <cellStyle name="Standard 2 4 2 7 2 2 2 2" xfId="4590" xr:uid="{2E7BC89F-59A4-4C50-A08C-8813999058BA}"/>
    <cellStyle name="Standard 2 4 2 7 2 2 2 2 2" xfId="9583" xr:uid="{1D2D8D05-5DBA-498C-A994-487C4DFF75AA}"/>
    <cellStyle name="Standard 2 4 2 7 2 2 2 3" xfId="7087" xr:uid="{EDA01737-4405-4FE1-A270-2F97F6D069DF}"/>
    <cellStyle name="Standard 2 4 2 7 2 2 3" xfId="3438" xr:uid="{559551C2-5829-4B81-BF15-D666B7AD5200}"/>
    <cellStyle name="Standard 2 4 2 7 2 2 3 2" xfId="8431" xr:uid="{E35AEC10-D07B-45DB-89B4-67843FF41832}"/>
    <cellStyle name="Standard 2 4 2 7 2 2 4" xfId="5935" xr:uid="{ED5E2C11-0644-4ABE-94FD-A4A0FAFEAD64}"/>
    <cellStyle name="Standard 2 4 2 7 2 3" xfId="1517" xr:uid="{7A0210E7-FB3E-431A-A060-F1C0611F8417}"/>
    <cellStyle name="Standard 2 4 2 7 2 3 2" xfId="4014" xr:uid="{BFCD3EB8-9C4D-4F20-8588-6770F6C4DD0F}"/>
    <cellStyle name="Standard 2 4 2 7 2 3 2 2" xfId="9007" xr:uid="{664EB48B-C43D-41D1-A580-39C69296C023}"/>
    <cellStyle name="Standard 2 4 2 7 2 3 3" xfId="6511" xr:uid="{F9E2B44E-53EB-4F42-AE7B-35832A14C236}"/>
    <cellStyle name="Standard 2 4 2 7 2 4" xfId="2477" xr:uid="{D2908BEA-2927-4362-B5A0-C23E507B045A}"/>
    <cellStyle name="Standard 2 4 2 7 2 4 2" xfId="4974" xr:uid="{A335BFAB-8468-4B47-9BD3-7A53824E195B}"/>
    <cellStyle name="Standard 2 4 2 7 2 4 2 2" xfId="9967" xr:uid="{35D3664A-EBE5-4E92-B9B7-80B4D923312D}"/>
    <cellStyle name="Standard 2 4 2 7 2 4 3" xfId="7471" xr:uid="{C6D02401-F5CD-45D1-8538-F26959DEDFE9}"/>
    <cellStyle name="Standard 2 4 2 7 2 5" xfId="2862" xr:uid="{35547466-5BE2-4C71-A4F3-BFA20C04C9C8}"/>
    <cellStyle name="Standard 2 4 2 7 2 5 2" xfId="7855" xr:uid="{D9CBA01F-442E-46F1-80F4-C406634FD1DC}"/>
    <cellStyle name="Standard 2 4 2 7 2 6" xfId="5359" xr:uid="{A60BDAE8-8300-44FC-A5FD-E8E9EAD6FF3E}"/>
    <cellStyle name="Standard 2 4 2 7 3" xfId="557" xr:uid="{31CC2027-482B-4BFB-B800-139ABFFA1563}"/>
    <cellStyle name="Standard 2 4 2 7 3 2" xfId="1709" xr:uid="{7DB8606B-C80E-4C34-99A8-FFE26C5810A1}"/>
    <cellStyle name="Standard 2 4 2 7 3 2 2" xfId="4206" xr:uid="{2F242A00-239B-4FAB-8043-B0D5B0DAC421}"/>
    <cellStyle name="Standard 2 4 2 7 3 2 2 2" xfId="9199" xr:uid="{1FF14088-5C0D-4501-8FD1-40F0EBC87A74}"/>
    <cellStyle name="Standard 2 4 2 7 3 2 3" xfId="6703" xr:uid="{AB3F2747-12F5-4420-898C-B123281D7DDC}"/>
    <cellStyle name="Standard 2 4 2 7 3 3" xfId="3054" xr:uid="{292A9D90-E885-4345-8FD3-81EF2CC7B952}"/>
    <cellStyle name="Standard 2 4 2 7 3 3 2" xfId="8047" xr:uid="{90347295-9CA9-44DF-B00D-376F2771AEE3}"/>
    <cellStyle name="Standard 2 4 2 7 3 4" xfId="5551" xr:uid="{E6DE66BA-5746-41BC-ABC5-8C39F26F38E9}"/>
    <cellStyle name="Standard 2 4 2 7 4" xfId="749" xr:uid="{468E52CE-BFD3-4291-B9BC-47C2441C6639}"/>
    <cellStyle name="Standard 2 4 2 7 4 2" xfId="1901" xr:uid="{ACF218A0-2C1A-4468-9E97-E8073363755F}"/>
    <cellStyle name="Standard 2 4 2 7 4 2 2" xfId="4398" xr:uid="{DCFA7188-500F-4C27-974B-1064346799CA}"/>
    <cellStyle name="Standard 2 4 2 7 4 2 2 2" xfId="9391" xr:uid="{E6A44DCC-C14E-4B8D-BB07-AF711C6ADFD8}"/>
    <cellStyle name="Standard 2 4 2 7 4 2 3" xfId="6895" xr:uid="{F891D6B3-B39A-4A4D-9E69-14ABF7C2D8D7}"/>
    <cellStyle name="Standard 2 4 2 7 4 3" xfId="3246" xr:uid="{76F31BDC-DF98-4520-82A3-61CE5EEB7A41}"/>
    <cellStyle name="Standard 2 4 2 7 4 3 2" xfId="8239" xr:uid="{F8E7B0D2-5D63-4BBC-99F9-5836120F57CF}"/>
    <cellStyle name="Standard 2 4 2 7 4 4" xfId="5743" xr:uid="{97BFD98C-F1DE-435B-B04D-E7F46A8712A8}"/>
    <cellStyle name="Standard 2 4 2 7 5" xfId="1133" xr:uid="{2E2E857E-2E86-455D-9CE6-35DD5C2397A2}"/>
    <cellStyle name="Standard 2 4 2 7 5 2" xfId="3630" xr:uid="{F2FCE7C9-EE0B-45FA-B696-26DD883F43E5}"/>
    <cellStyle name="Standard 2 4 2 7 5 2 2" xfId="8623" xr:uid="{B6C71F0F-D772-4E43-8C8E-5ACBB50201B2}"/>
    <cellStyle name="Standard 2 4 2 7 5 3" xfId="6127" xr:uid="{E0AD32C8-60C4-4398-9BBF-ECD8DBF12C01}"/>
    <cellStyle name="Standard 2 4 2 7 6" xfId="1325" xr:uid="{34546D24-6846-4281-AA4D-A313C61BD4A6}"/>
    <cellStyle name="Standard 2 4 2 7 6 2" xfId="3822" xr:uid="{F1547293-D0D2-4CE1-B87A-D8BDE1F86DE3}"/>
    <cellStyle name="Standard 2 4 2 7 6 2 2" xfId="8815" xr:uid="{C55E8341-0810-484B-9F02-30A04DB3B47E}"/>
    <cellStyle name="Standard 2 4 2 7 6 3" xfId="6319" xr:uid="{415E73E2-98BB-4EBA-9589-C2F6BECB71CE}"/>
    <cellStyle name="Standard 2 4 2 7 7" xfId="2285" xr:uid="{C148F88A-887E-4FF6-857F-E89D811A229D}"/>
    <cellStyle name="Standard 2 4 2 7 7 2" xfId="4782" xr:uid="{2250428D-DD55-4322-B172-8DAC8D4FE93E}"/>
    <cellStyle name="Standard 2 4 2 7 7 2 2" xfId="9775" xr:uid="{A1A7AE71-F473-4400-BCBC-509708638D79}"/>
    <cellStyle name="Standard 2 4 2 7 7 3" xfId="7279" xr:uid="{1CD3175E-E7BE-408D-AFCC-DC3EFAD98FD7}"/>
    <cellStyle name="Standard 2 4 2 7 8" xfId="2670" xr:uid="{E1991E1E-80F1-4FE1-9AE1-0F99BBEDFEA8}"/>
    <cellStyle name="Standard 2 4 2 7 8 2" xfId="7663" xr:uid="{F2EFA9DA-AD5E-4A51-B869-426CCD307D21}"/>
    <cellStyle name="Standard 2 4 2 7 9" xfId="5167" xr:uid="{55A70BD3-3E99-43BD-810D-F0398BE3E3BE}"/>
    <cellStyle name="Standard 2 4 2 8" xfId="333" xr:uid="{00000000-0005-0000-0000-000067000000}"/>
    <cellStyle name="Standard 2 4 2 8 2" xfId="781" xr:uid="{DC73926D-732D-4839-B658-7B4D506CF016}"/>
    <cellStyle name="Standard 2 4 2 8 2 2" xfId="1933" xr:uid="{50326908-4B31-43F7-B714-A549801DAB74}"/>
    <cellStyle name="Standard 2 4 2 8 2 2 2" xfId="4430" xr:uid="{051CA8A9-A59C-49FC-91CB-6CCC1BBD9F2C}"/>
    <cellStyle name="Standard 2 4 2 8 2 2 2 2" xfId="9423" xr:uid="{2C844676-2E7E-4826-A035-4A2D42EADEE7}"/>
    <cellStyle name="Standard 2 4 2 8 2 2 3" xfId="6927" xr:uid="{C2AF3E09-1CCB-4BFA-9F43-B8B6596D2A4B}"/>
    <cellStyle name="Standard 2 4 2 8 2 3" xfId="3278" xr:uid="{40E36CD5-306D-40B7-BD51-40CC260526D4}"/>
    <cellStyle name="Standard 2 4 2 8 2 3 2" xfId="8271" xr:uid="{34E8560B-177F-411B-9D18-0D04D1FC4829}"/>
    <cellStyle name="Standard 2 4 2 8 2 4" xfId="5775" xr:uid="{F421DA28-7732-4D8B-9958-B8AAA6AEA663}"/>
    <cellStyle name="Standard 2 4 2 8 3" xfId="1357" xr:uid="{5CE3E77E-846A-43D3-9737-5CAD15D7D649}"/>
    <cellStyle name="Standard 2 4 2 8 3 2" xfId="3854" xr:uid="{3E157DAC-64E2-4E3D-B923-857142C2388B}"/>
    <cellStyle name="Standard 2 4 2 8 3 2 2" xfId="8847" xr:uid="{E3B57B4D-B114-44ED-A67A-2AB78FED6D21}"/>
    <cellStyle name="Standard 2 4 2 8 3 3" xfId="6351" xr:uid="{E5FC14BD-6BDA-4A45-86F6-A192E438979B}"/>
    <cellStyle name="Standard 2 4 2 8 4" xfId="2317" xr:uid="{686A75B3-3F58-4BC6-A4AA-21644F52E5E6}"/>
    <cellStyle name="Standard 2 4 2 8 4 2" xfId="4814" xr:uid="{2C5B15A4-71F5-46F8-9DD8-208BD68BCD91}"/>
    <cellStyle name="Standard 2 4 2 8 4 2 2" xfId="9807" xr:uid="{DA8CB4A8-499C-4DB1-988D-036401DB2497}"/>
    <cellStyle name="Standard 2 4 2 8 4 3" xfId="7311" xr:uid="{254F6165-0932-45F4-BC0E-B6B1B922CA85}"/>
    <cellStyle name="Standard 2 4 2 8 5" xfId="2702" xr:uid="{C2C42D98-F5DD-4A9D-9AC3-6AA0E42393E8}"/>
    <cellStyle name="Standard 2 4 2 8 5 2" xfId="7695" xr:uid="{21A17F58-9E6B-4681-9567-47A3F5FA8889}"/>
    <cellStyle name="Standard 2 4 2 8 6" xfId="5199" xr:uid="{80816260-0EC7-4924-87F0-711490E0269F}"/>
    <cellStyle name="Standard 2 4 2 9" xfId="397" xr:uid="{E59F28E2-11EB-4BAC-ADEA-0CCC59A8CF8E}"/>
    <cellStyle name="Standard 2 4 2 9 2" xfId="1549" xr:uid="{0F509CCD-4850-4746-A345-BBBC13EEC578}"/>
    <cellStyle name="Standard 2 4 2 9 2 2" xfId="4046" xr:uid="{2A1C14B1-C7E7-4ACC-9368-1A670403F317}"/>
    <cellStyle name="Standard 2 4 2 9 2 2 2" xfId="9039" xr:uid="{BD3EFD5F-03E0-4D8C-976C-5F9BB15B3CE0}"/>
    <cellStyle name="Standard 2 4 2 9 2 3" xfId="6543" xr:uid="{A7A3DE57-A347-4CB3-82E4-91D1BD2F09CC}"/>
    <cellStyle name="Standard 2 4 2 9 3" xfId="2894" xr:uid="{A70F6C65-CC15-4B4F-8F99-4D44A6915441}"/>
    <cellStyle name="Standard 2 4 2 9 3 2" xfId="7887" xr:uid="{148794C1-62CB-453C-A248-0ADC3B3EF467}"/>
    <cellStyle name="Standard 2 4 2 9 4" xfId="5391" xr:uid="{9532A6B2-AA45-49CD-9C9C-E51F950F81EA}"/>
    <cellStyle name="Standard 2 4 3" xfId="13" xr:uid="{00000000-0005-0000-0000-00000F000000}"/>
    <cellStyle name="Standard 2 4 3 10" xfId="977" xr:uid="{A682D1B6-84C9-4EB4-9081-CC6D9343753E}"/>
    <cellStyle name="Standard 2 4 3 10 2" xfId="3474" xr:uid="{25B72A49-8750-43C6-9145-24A4A19EF550}"/>
    <cellStyle name="Standard 2 4 3 10 2 2" xfId="8467" xr:uid="{AA4D5D8F-45F8-4BCB-B281-2881956CC06B}"/>
    <cellStyle name="Standard 2 4 3 10 3" xfId="5971" xr:uid="{BC997996-63D7-4A48-BD1E-5575A960B6D5}"/>
    <cellStyle name="Standard 2 4 3 11" xfId="1169" xr:uid="{506B7FF0-16E3-4FD1-A0BE-B8C59583FE44}"/>
    <cellStyle name="Standard 2 4 3 11 2" xfId="3666" xr:uid="{2CB18364-BDC9-4AC0-862B-0E66AAB6CE31}"/>
    <cellStyle name="Standard 2 4 3 11 2 2" xfId="8659" xr:uid="{9BA76618-4BAC-48CE-9B31-9EBE591C82A8}"/>
    <cellStyle name="Standard 2 4 3 11 3" xfId="6163" xr:uid="{ED01DF2A-A13D-4A5D-A6BA-98CC3152A4C0}"/>
    <cellStyle name="Standard 2 4 3 12" xfId="2129" xr:uid="{81A2646B-B717-4DB1-8B4F-C10164A34A48}"/>
    <cellStyle name="Standard 2 4 3 12 2" xfId="4626" xr:uid="{668744EA-D4BD-4079-AECE-11ED6DF31402}"/>
    <cellStyle name="Standard 2 4 3 12 2 2" xfId="9619" xr:uid="{2D5CF0F1-11C4-4CFB-B230-B9AB13A301B4}"/>
    <cellStyle name="Standard 2 4 3 12 3" xfId="7123" xr:uid="{3356CAF2-1E06-439C-A9A5-227E4270B6EF}"/>
    <cellStyle name="Standard 2 4 3 13" xfId="2514" xr:uid="{8DEF827D-0080-41D6-955D-A21722FC907A}"/>
    <cellStyle name="Standard 2 4 3 13 2" xfId="7507" xr:uid="{B426F9F9-A3D4-4748-8D5C-6A25A242D7DE}"/>
    <cellStyle name="Standard 2 4 3 14" xfId="5011" xr:uid="{D2B6478D-B5D5-49EB-BA5C-CCDD84473974}"/>
    <cellStyle name="Standard 2 4 3 2" xfId="29" xr:uid="{00000000-0005-0000-0000-00000F000000}"/>
    <cellStyle name="Standard 2 4 3 2 10" xfId="1185" xr:uid="{70AE6FAA-E2F2-486E-ADE5-1BEFE8AC3B16}"/>
    <cellStyle name="Standard 2 4 3 2 10 2" xfId="3682" xr:uid="{1B897543-F27D-4558-B630-88BEB02E9F01}"/>
    <cellStyle name="Standard 2 4 3 2 10 2 2" xfId="8675" xr:uid="{47B87F1C-B8BB-40F4-9838-F4DE5A6766B5}"/>
    <cellStyle name="Standard 2 4 3 2 10 3" xfId="6179" xr:uid="{7D4599CE-5EDB-4724-BFA8-1606F2E458B5}"/>
    <cellStyle name="Standard 2 4 3 2 11" xfId="2145" xr:uid="{7842C585-4D38-46D7-97F3-713AC942901D}"/>
    <cellStyle name="Standard 2 4 3 2 11 2" xfId="4642" xr:uid="{82B2EBAD-DB0F-4CB8-8680-83FE42287E9A}"/>
    <cellStyle name="Standard 2 4 3 2 11 2 2" xfId="9635" xr:uid="{2C9D1FD3-4FB3-4825-B3F7-02F52955CA01}"/>
    <cellStyle name="Standard 2 4 3 2 11 3" xfId="7139" xr:uid="{4CE47FBE-2044-48BF-ABD7-853628EB008E}"/>
    <cellStyle name="Standard 2 4 3 2 12" xfId="2530" xr:uid="{CA033288-B258-4797-BEE4-E9F0AAFA9EBB}"/>
    <cellStyle name="Standard 2 4 3 2 12 2" xfId="7523" xr:uid="{9595D09D-A778-492D-9598-6374D3C52F48}"/>
    <cellStyle name="Standard 2 4 3 2 13" xfId="5027" xr:uid="{0B48E5BF-FE98-43BC-A920-D75B044E3F52}"/>
    <cellStyle name="Standard 2 4 3 2 2" xfId="61" xr:uid="{00000000-0005-0000-0000-00001A000000}"/>
    <cellStyle name="Standard 2 4 3 2 2 10" xfId="5059" xr:uid="{3F3185B3-382C-4FF4-BB85-A85DD1B3AE28}"/>
    <cellStyle name="Standard 2 4 3 2 2 2" xfId="125" xr:uid="{00000000-0005-0000-0000-00001A000000}"/>
    <cellStyle name="Standard 2 4 3 2 2 2 2" xfId="287" xr:uid="{00000000-0005-0000-0000-00001A000000}"/>
    <cellStyle name="Standard 2 4 3 2 2 2 2 2" xfId="897" xr:uid="{44F829F0-F9BD-4ADC-BB7D-67DF22B3A0D8}"/>
    <cellStyle name="Standard 2 4 3 2 2 2 2 2 2" xfId="2049" xr:uid="{C70EDC13-EB59-4ECF-A666-8D7CF132BDE3}"/>
    <cellStyle name="Standard 2 4 3 2 2 2 2 2 2 2" xfId="4546" xr:uid="{24EBD108-1099-46CD-A628-7CB2E17D6DD4}"/>
    <cellStyle name="Standard 2 4 3 2 2 2 2 2 2 2 2" xfId="9539" xr:uid="{9CE6984C-D7D4-457E-A6A3-87FF2959033E}"/>
    <cellStyle name="Standard 2 4 3 2 2 2 2 2 2 3" xfId="7043" xr:uid="{2DBC39D5-4E3A-4451-807C-899CD9B3723D}"/>
    <cellStyle name="Standard 2 4 3 2 2 2 2 2 3" xfId="3394" xr:uid="{BC81A007-2432-4BE7-ADE6-A5610748BFE1}"/>
    <cellStyle name="Standard 2 4 3 2 2 2 2 2 3 2" xfId="8387" xr:uid="{1612256A-29BB-44CB-A1AB-901C9E81EDBD}"/>
    <cellStyle name="Standard 2 4 3 2 2 2 2 2 4" xfId="5891" xr:uid="{07AE8E24-484A-452F-8765-77EA6F36C29E}"/>
    <cellStyle name="Standard 2 4 3 2 2 2 2 3" xfId="1473" xr:uid="{FF1E0D7F-C05A-4642-97A2-4A26D09A4C2D}"/>
    <cellStyle name="Standard 2 4 3 2 2 2 2 3 2" xfId="3970" xr:uid="{0D28E206-4E64-46B1-87B9-8A1994B89ABF}"/>
    <cellStyle name="Standard 2 4 3 2 2 2 2 3 2 2" xfId="8963" xr:uid="{1201CA39-15B6-40B1-AC0C-ECBEB4A37460}"/>
    <cellStyle name="Standard 2 4 3 2 2 2 2 3 3" xfId="6467" xr:uid="{C4A0EB6B-BF1D-46B4-9F83-594E86187C64}"/>
    <cellStyle name="Standard 2 4 3 2 2 2 2 4" xfId="2433" xr:uid="{27EA4F32-DF08-48E5-B391-8E5FFCE311D4}"/>
    <cellStyle name="Standard 2 4 3 2 2 2 2 4 2" xfId="4930" xr:uid="{ACADE5A0-B9A8-4AB9-AF80-F620D10586E6}"/>
    <cellStyle name="Standard 2 4 3 2 2 2 2 4 2 2" xfId="9923" xr:uid="{84973F86-DEFB-4E74-A981-198D113F3EC7}"/>
    <cellStyle name="Standard 2 4 3 2 2 2 2 4 3" xfId="7427" xr:uid="{839B45C7-92A8-4691-80B3-E08730808E4F}"/>
    <cellStyle name="Standard 2 4 3 2 2 2 2 5" xfId="2818" xr:uid="{76A98DDF-22E6-435F-AFC4-293AA2639F91}"/>
    <cellStyle name="Standard 2 4 3 2 2 2 2 5 2" xfId="7811" xr:uid="{38234206-E072-4C87-92F9-3BE2609EC366}"/>
    <cellStyle name="Standard 2 4 3 2 2 2 2 6" xfId="5315" xr:uid="{E9C73B03-D5CC-4701-ABB1-46EBCA2E8F8B}"/>
    <cellStyle name="Standard 2 4 3 2 2 2 3" xfId="513" xr:uid="{2FD1AA40-46EE-425F-92EA-F8FA9FAAC894}"/>
    <cellStyle name="Standard 2 4 3 2 2 2 3 2" xfId="1665" xr:uid="{139AEB4A-42C1-4B50-B79D-D805C22643F8}"/>
    <cellStyle name="Standard 2 4 3 2 2 2 3 2 2" xfId="4162" xr:uid="{F7E885D4-5EA6-4FE4-B63A-92BAE3B9D4FF}"/>
    <cellStyle name="Standard 2 4 3 2 2 2 3 2 2 2" xfId="9155" xr:uid="{4CDC6E06-CC7A-475E-A61C-92FCA73DFEAD}"/>
    <cellStyle name="Standard 2 4 3 2 2 2 3 2 3" xfId="6659" xr:uid="{129F16AD-C62E-4A83-8AD9-73FACD6B7154}"/>
    <cellStyle name="Standard 2 4 3 2 2 2 3 3" xfId="3010" xr:uid="{1A9B4E3F-72F4-4455-90EE-0231D46C40E0}"/>
    <cellStyle name="Standard 2 4 3 2 2 2 3 3 2" xfId="8003" xr:uid="{A136BB89-274B-46B2-8672-7DAF10D5C385}"/>
    <cellStyle name="Standard 2 4 3 2 2 2 3 4" xfId="5507" xr:uid="{C72A8A31-33F8-45D9-B56E-579317769CD0}"/>
    <cellStyle name="Standard 2 4 3 2 2 2 4" xfId="705" xr:uid="{603BC053-12AE-4327-BBBB-56C7E598AEA1}"/>
    <cellStyle name="Standard 2 4 3 2 2 2 4 2" xfId="1857" xr:uid="{E7E31A7A-A83E-43CE-B79C-641FC3B66187}"/>
    <cellStyle name="Standard 2 4 3 2 2 2 4 2 2" xfId="4354" xr:uid="{68AD609E-2375-4DD1-B8CD-9118347795E0}"/>
    <cellStyle name="Standard 2 4 3 2 2 2 4 2 2 2" xfId="9347" xr:uid="{74773A0A-A11C-4035-B7D2-663B190D5837}"/>
    <cellStyle name="Standard 2 4 3 2 2 2 4 2 3" xfId="6851" xr:uid="{66BA64ED-CC52-42F3-94A6-EBC32E258E25}"/>
    <cellStyle name="Standard 2 4 3 2 2 2 4 3" xfId="3202" xr:uid="{9F6B040F-69AB-46EF-9A42-FC1C4DB1E75B}"/>
    <cellStyle name="Standard 2 4 3 2 2 2 4 3 2" xfId="8195" xr:uid="{1B4E5463-F984-424D-AAAC-28F9C9B295CE}"/>
    <cellStyle name="Standard 2 4 3 2 2 2 4 4" xfId="5699" xr:uid="{FCE35E12-BAE6-4E72-A2C5-6185167A8F62}"/>
    <cellStyle name="Standard 2 4 3 2 2 2 5" xfId="1089" xr:uid="{279C888C-144E-481A-B099-8F802B8619BB}"/>
    <cellStyle name="Standard 2 4 3 2 2 2 5 2" xfId="3586" xr:uid="{55C11ADB-E5A1-4340-87C8-44BAF0D091F6}"/>
    <cellStyle name="Standard 2 4 3 2 2 2 5 2 2" xfId="8579" xr:uid="{2D4A5280-37E8-4617-8BA3-E45F429EF901}"/>
    <cellStyle name="Standard 2 4 3 2 2 2 5 3" xfId="6083" xr:uid="{F0ECBC06-5F91-49EC-83BF-B5596E84E0F9}"/>
    <cellStyle name="Standard 2 4 3 2 2 2 6" xfId="1281" xr:uid="{D23754A5-56CA-49BC-B3CC-6DE2F9262557}"/>
    <cellStyle name="Standard 2 4 3 2 2 2 6 2" xfId="3778" xr:uid="{7C9210D5-1A91-4447-8D8E-1F039432ED0C}"/>
    <cellStyle name="Standard 2 4 3 2 2 2 6 2 2" xfId="8771" xr:uid="{B919D1BF-8DFC-45A8-8E04-6D1A33ABBFDF}"/>
    <cellStyle name="Standard 2 4 3 2 2 2 6 3" xfId="6275" xr:uid="{8B3AFFB2-10F5-41F0-A79D-173C2CEDFC39}"/>
    <cellStyle name="Standard 2 4 3 2 2 2 7" xfId="2241" xr:uid="{A67E5F7D-908E-4360-BD4E-1FB3B1D67881}"/>
    <cellStyle name="Standard 2 4 3 2 2 2 7 2" xfId="4738" xr:uid="{77854A73-865E-4C46-BF9C-AE91E672D6DE}"/>
    <cellStyle name="Standard 2 4 3 2 2 2 7 2 2" xfId="9731" xr:uid="{C7F135AF-D45A-49F5-8057-BBA4A231F002}"/>
    <cellStyle name="Standard 2 4 3 2 2 2 7 3" xfId="7235" xr:uid="{1AE2AFE3-34D0-4344-8CAB-169B5CFE814A}"/>
    <cellStyle name="Standard 2 4 3 2 2 2 8" xfId="2626" xr:uid="{4B2F38C9-BD89-41E7-AC23-6C3ACEF14F33}"/>
    <cellStyle name="Standard 2 4 3 2 2 2 8 2" xfId="7619" xr:uid="{520F763F-4970-4211-8F0A-590BA27A52CD}"/>
    <cellStyle name="Standard 2 4 3 2 2 2 9" xfId="5123" xr:uid="{9E77D8ED-55A4-4D0C-8B38-F7247B4310F2}"/>
    <cellStyle name="Standard 2 4 3 2 2 3" xfId="223" xr:uid="{00000000-0005-0000-0000-00001A000000}"/>
    <cellStyle name="Standard 2 4 3 2 2 3 2" xfId="833" xr:uid="{C72A92FE-82AE-4001-B916-2501FC6E01FC}"/>
    <cellStyle name="Standard 2 4 3 2 2 3 2 2" xfId="1985" xr:uid="{88D12FD9-B039-4A4B-B255-0643AC46E842}"/>
    <cellStyle name="Standard 2 4 3 2 2 3 2 2 2" xfId="4482" xr:uid="{2B1E61CA-375A-485B-9B05-F195E1965610}"/>
    <cellStyle name="Standard 2 4 3 2 2 3 2 2 2 2" xfId="9475" xr:uid="{ECAE3861-F607-44F1-A2FF-2B52C72A45E1}"/>
    <cellStyle name="Standard 2 4 3 2 2 3 2 2 3" xfId="6979" xr:uid="{63A028B7-2F03-4CFE-9FE4-B6C77EB3602A}"/>
    <cellStyle name="Standard 2 4 3 2 2 3 2 3" xfId="3330" xr:uid="{12008CAD-1810-401B-8A1B-4643F100831F}"/>
    <cellStyle name="Standard 2 4 3 2 2 3 2 3 2" xfId="8323" xr:uid="{1ED16637-7859-4C09-AC2C-2A3F63DB43AF}"/>
    <cellStyle name="Standard 2 4 3 2 2 3 2 4" xfId="5827" xr:uid="{0C4EBAD9-6DD7-4370-95E2-D8228FAB36A5}"/>
    <cellStyle name="Standard 2 4 3 2 2 3 3" xfId="1409" xr:uid="{289A4F94-E4C2-4226-997F-9F7C88BB5CA8}"/>
    <cellStyle name="Standard 2 4 3 2 2 3 3 2" xfId="3906" xr:uid="{F6600FDD-112E-4635-9D8C-CC289DFF535F}"/>
    <cellStyle name="Standard 2 4 3 2 2 3 3 2 2" xfId="8899" xr:uid="{EFEF1F09-663B-4EFB-B286-B30068DF9688}"/>
    <cellStyle name="Standard 2 4 3 2 2 3 3 3" xfId="6403" xr:uid="{CBA7EC1D-D868-4C31-90C9-5BDBAC257AF5}"/>
    <cellStyle name="Standard 2 4 3 2 2 3 4" xfId="2369" xr:uid="{DE1FE3F4-AA63-49D8-9376-33D285A462DA}"/>
    <cellStyle name="Standard 2 4 3 2 2 3 4 2" xfId="4866" xr:uid="{2D24C9FF-9C18-42A5-BA81-ACC3523B25F1}"/>
    <cellStyle name="Standard 2 4 3 2 2 3 4 2 2" xfId="9859" xr:uid="{AEE7183F-A3E9-40B7-A7C0-96A9A79A8A39}"/>
    <cellStyle name="Standard 2 4 3 2 2 3 4 3" xfId="7363" xr:uid="{C4E8291A-76A3-4EFE-9424-3DD2A13136A5}"/>
    <cellStyle name="Standard 2 4 3 2 2 3 5" xfId="2754" xr:uid="{CAFD17FF-329E-48F7-A6AC-913FB7D7B3BC}"/>
    <cellStyle name="Standard 2 4 3 2 2 3 5 2" xfId="7747" xr:uid="{DF8D07EF-5723-439A-A8AD-781989249A15}"/>
    <cellStyle name="Standard 2 4 3 2 2 3 6" xfId="5251" xr:uid="{418EE017-C078-44EF-9BFD-9108A887F52B}"/>
    <cellStyle name="Standard 2 4 3 2 2 4" xfId="449" xr:uid="{203FEB8C-53DE-47F4-99D8-219A95ECA394}"/>
    <cellStyle name="Standard 2 4 3 2 2 4 2" xfId="1601" xr:uid="{39D31D7F-0A45-49A9-9382-FD950A9FE2EB}"/>
    <cellStyle name="Standard 2 4 3 2 2 4 2 2" xfId="4098" xr:uid="{AB7D1ED4-78BA-4BB5-88DD-D9D36DDC8755}"/>
    <cellStyle name="Standard 2 4 3 2 2 4 2 2 2" xfId="9091" xr:uid="{14F232F2-868E-482B-8656-3CE3410C0675}"/>
    <cellStyle name="Standard 2 4 3 2 2 4 2 3" xfId="6595" xr:uid="{75EE0D9F-BBC7-41BC-A249-73600268B5A9}"/>
    <cellStyle name="Standard 2 4 3 2 2 4 3" xfId="2946" xr:uid="{446CD2F3-B519-4BE3-8040-E496F2B5E16D}"/>
    <cellStyle name="Standard 2 4 3 2 2 4 3 2" xfId="7939" xr:uid="{57D6ED10-4DB0-4703-810A-DEE37DBC603C}"/>
    <cellStyle name="Standard 2 4 3 2 2 4 4" xfId="5443" xr:uid="{EE887EA4-1999-40E6-8C81-C6FC6A4DA78E}"/>
    <cellStyle name="Standard 2 4 3 2 2 5" xfId="641" xr:uid="{843DAAF8-F0D4-4F89-9E77-C02184CD4A23}"/>
    <cellStyle name="Standard 2 4 3 2 2 5 2" xfId="1793" xr:uid="{62C4E41C-7A8A-486B-8E96-9220BFC4591B}"/>
    <cellStyle name="Standard 2 4 3 2 2 5 2 2" xfId="4290" xr:uid="{858D120D-C70E-42FA-87AE-613B384BC156}"/>
    <cellStyle name="Standard 2 4 3 2 2 5 2 2 2" xfId="9283" xr:uid="{33601F6D-5F74-48C6-AB5C-2054C4E30EBF}"/>
    <cellStyle name="Standard 2 4 3 2 2 5 2 3" xfId="6787" xr:uid="{E9AE39A4-2BA4-452D-8E0B-18782B7F9E8D}"/>
    <cellStyle name="Standard 2 4 3 2 2 5 3" xfId="3138" xr:uid="{B46EA92D-C490-4C79-B026-914653005E02}"/>
    <cellStyle name="Standard 2 4 3 2 2 5 3 2" xfId="8131" xr:uid="{146C470D-9493-4625-9E15-E70856744DBC}"/>
    <cellStyle name="Standard 2 4 3 2 2 5 4" xfId="5635" xr:uid="{5FFC2990-143D-4E17-8C0F-51FE007F1C4C}"/>
    <cellStyle name="Standard 2 4 3 2 2 6" xfId="1025" xr:uid="{07AE3525-FEEC-46F0-A36E-ED441FD6FA60}"/>
    <cellStyle name="Standard 2 4 3 2 2 6 2" xfId="3522" xr:uid="{630FDE66-8CC0-4D3A-8266-95BFE53A255E}"/>
    <cellStyle name="Standard 2 4 3 2 2 6 2 2" xfId="8515" xr:uid="{6442B37F-2D41-47A8-88EF-0F23C2D211DC}"/>
    <cellStyle name="Standard 2 4 3 2 2 6 3" xfId="6019" xr:uid="{9B69E0A2-E988-4BA6-ABED-33734C4C5D9D}"/>
    <cellStyle name="Standard 2 4 3 2 2 7" xfId="1217" xr:uid="{4E64C8A3-689E-4AC7-8BC9-459F71081CB9}"/>
    <cellStyle name="Standard 2 4 3 2 2 7 2" xfId="3714" xr:uid="{D6423EB1-0FF5-4705-A65D-13CC9392A7B6}"/>
    <cellStyle name="Standard 2 4 3 2 2 7 2 2" xfId="8707" xr:uid="{181FBF5A-6562-4DA7-A6FE-26D3B35DE6E5}"/>
    <cellStyle name="Standard 2 4 3 2 2 7 3" xfId="6211" xr:uid="{7567155A-B0CC-4810-9EE7-FB9AC78BE3CD}"/>
    <cellStyle name="Standard 2 4 3 2 2 8" xfId="2177" xr:uid="{4B75312B-DE90-4BC9-8763-F999FFFBB744}"/>
    <cellStyle name="Standard 2 4 3 2 2 8 2" xfId="4674" xr:uid="{D1F53371-60B3-4FD6-BE88-7DE5ECE6D3BF}"/>
    <cellStyle name="Standard 2 4 3 2 2 8 2 2" xfId="9667" xr:uid="{CF743AB3-E376-497F-9BE0-74AE7860CDBF}"/>
    <cellStyle name="Standard 2 4 3 2 2 8 3" xfId="7171" xr:uid="{9BA22A47-83C1-4B79-B74C-F59493AF9F6D}"/>
    <cellStyle name="Standard 2 4 3 2 2 9" xfId="2562" xr:uid="{4A5756E1-B92B-444E-A761-3A9BA18CF7A6}"/>
    <cellStyle name="Standard 2 4 3 2 2 9 2" xfId="7555" xr:uid="{5C4C32BA-FAE4-4FCB-B603-D57E21537AD7}"/>
    <cellStyle name="Standard 2 4 3 2 3" xfId="93" xr:uid="{00000000-0005-0000-0000-00001A000000}"/>
    <cellStyle name="Standard 2 4 3 2 3 2" xfId="255" xr:uid="{00000000-0005-0000-0000-00001A000000}"/>
    <cellStyle name="Standard 2 4 3 2 3 2 2" xfId="865" xr:uid="{6AEBA0B3-06DE-4524-8E45-AE3FBC9F8F87}"/>
    <cellStyle name="Standard 2 4 3 2 3 2 2 2" xfId="2017" xr:uid="{858EF73E-9163-40F7-A3DC-9E6D5D0247F0}"/>
    <cellStyle name="Standard 2 4 3 2 3 2 2 2 2" xfId="4514" xr:uid="{078552ED-94BE-44C7-BADF-37BBB2E06C5C}"/>
    <cellStyle name="Standard 2 4 3 2 3 2 2 2 2 2" xfId="9507" xr:uid="{B96E429C-D12F-4DCD-8EA9-B52D3357C27E}"/>
    <cellStyle name="Standard 2 4 3 2 3 2 2 2 3" xfId="7011" xr:uid="{80E8FCB9-BE75-4DBD-A9E4-16D1CF6A82D8}"/>
    <cellStyle name="Standard 2 4 3 2 3 2 2 3" xfId="3362" xr:uid="{96736B7E-D64C-4902-8FBB-47A636BBD7F5}"/>
    <cellStyle name="Standard 2 4 3 2 3 2 2 3 2" xfId="8355" xr:uid="{D343F035-38DB-40F1-B2A3-EF376271C2CE}"/>
    <cellStyle name="Standard 2 4 3 2 3 2 2 4" xfId="5859" xr:uid="{2C843EC9-333C-432A-A82E-83FF13645AC2}"/>
    <cellStyle name="Standard 2 4 3 2 3 2 3" xfId="1441" xr:uid="{57E845A3-1970-4D81-9303-B09FBAA4749A}"/>
    <cellStyle name="Standard 2 4 3 2 3 2 3 2" xfId="3938" xr:uid="{4B464435-ECB9-4E0D-8B5E-2352B3019EBB}"/>
    <cellStyle name="Standard 2 4 3 2 3 2 3 2 2" xfId="8931" xr:uid="{C3E715ED-A0A4-4B72-9CD2-0CCA0832CCAA}"/>
    <cellStyle name="Standard 2 4 3 2 3 2 3 3" xfId="6435" xr:uid="{AA1616CF-E95B-4ACF-97E7-A66FEF008FC8}"/>
    <cellStyle name="Standard 2 4 3 2 3 2 4" xfId="2401" xr:uid="{76CB1ADF-46A4-426A-B8F9-6A8E14A3E780}"/>
    <cellStyle name="Standard 2 4 3 2 3 2 4 2" xfId="4898" xr:uid="{0EE79289-4F43-4D03-B2A4-21293A88CDDF}"/>
    <cellStyle name="Standard 2 4 3 2 3 2 4 2 2" xfId="9891" xr:uid="{C412DB3E-2788-4DDE-A5CC-48DC6A6C3A3C}"/>
    <cellStyle name="Standard 2 4 3 2 3 2 4 3" xfId="7395" xr:uid="{A4BF04A2-7BCC-47E2-91D0-308F1FF2E108}"/>
    <cellStyle name="Standard 2 4 3 2 3 2 5" xfId="2786" xr:uid="{02920091-6BFF-45D3-8078-E1B852A6DF96}"/>
    <cellStyle name="Standard 2 4 3 2 3 2 5 2" xfId="7779" xr:uid="{1D0ACEB3-1432-4A18-B2E2-E53C62E4A103}"/>
    <cellStyle name="Standard 2 4 3 2 3 2 6" xfId="5283" xr:uid="{E13417C6-9501-4386-BFFE-686489DF882C}"/>
    <cellStyle name="Standard 2 4 3 2 3 3" xfId="481" xr:uid="{828C8FD9-A7B2-49B1-96E2-0546516EE2BE}"/>
    <cellStyle name="Standard 2 4 3 2 3 3 2" xfId="1633" xr:uid="{9071C0B6-AD4E-4572-BFC5-01F26390B6A6}"/>
    <cellStyle name="Standard 2 4 3 2 3 3 2 2" xfId="4130" xr:uid="{C124A286-29B7-4427-9AB5-7AA13700C2E3}"/>
    <cellStyle name="Standard 2 4 3 2 3 3 2 2 2" xfId="9123" xr:uid="{1F9B0367-D509-40D1-B546-B460A924C561}"/>
    <cellStyle name="Standard 2 4 3 2 3 3 2 3" xfId="6627" xr:uid="{5444511F-9CFB-4F7D-9DDA-4D367D10BA1D}"/>
    <cellStyle name="Standard 2 4 3 2 3 3 3" xfId="2978" xr:uid="{0F834365-DA6D-4570-A23E-0232D59695B5}"/>
    <cellStyle name="Standard 2 4 3 2 3 3 3 2" xfId="7971" xr:uid="{E71BFA3D-2515-4A56-95B3-1CB7188BFEAE}"/>
    <cellStyle name="Standard 2 4 3 2 3 3 4" xfId="5475" xr:uid="{3E056AE7-09A3-45A3-92D9-915F32A34262}"/>
    <cellStyle name="Standard 2 4 3 2 3 4" xfId="673" xr:uid="{3F57C0AA-B251-4BB1-9603-5DC59CC0064A}"/>
    <cellStyle name="Standard 2 4 3 2 3 4 2" xfId="1825" xr:uid="{AD89713D-E899-4765-80D8-36173AAD03FB}"/>
    <cellStyle name="Standard 2 4 3 2 3 4 2 2" xfId="4322" xr:uid="{69FDE906-B195-4BA5-B19A-585F9685D921}"/>
    <cellStyle name="Standard 2 4 3 2 3 4 2 2 2" xfId="9315" xr:uid="{517916A8-F302-4E9B-8823-594697431A72}"/>
    <cellStyle name="Standard 2 4 3 2 3 4 2 3" xfId="6819" xr:uid="{428F374B-D59D-48B5-A1F8-25C565868E07}"/>
    <cellStyle name="Standard 2 4 3 2 3 4 3" xfId="3170" xr:uid="{CD6E6C6C-C668-4E2A-B0FF-2F4BFF96A872}"/>
    <cellStyle name="Standard 2 4 3 2 3 4 3 2" xfId="8163" xr:uid="{3294C5EA-02A3-445F-B54C-EDC8ECD905AC}"/>
    <cellStyle name="Standard 2 4 3 2 3 4 4" xfId="5667" xr:uid="{FB361CBA-E0E1-482B-AAA8-BE7F3F404B46}"/>
    <cellStyle name="Standard 2 4 3 2 3 5" xfId="1057" xr:uid="{4BC10313-E170-453D-AF1A-E99ABE9D335F}"/>
    <cellStyle name="Standard 2 4 3 2 3 5 2" xfId="3554" xr:uid="{D671ED6D-F992-40B7-A9C2-6C2E0DB1D316}"/>
    <cellStyle name="Standard 2 4 3 2 3 5 2 2" xfId="8547" xr:uid="{FE38538B-3C6E-4D9F-86A6-5ECD4C81904F}"/>
    <cellStyle name="Standard 2 4 3 2 3 5 3" xfId="6051" xr:uid="{BF6B14E0-DE8B-4C04-A7A0-85EE79EF5619}"/>
    <cellStyle name="Standard 2 4 3 2 3 6" xfId="1249" xr:uid="{A3D9EEC2-9F83-4E83-88B5-4F0254CAA97A}"/>
    <cellStyle name="Standard 2 4 3 2 3 6 2" xfId="3746" xr:uid="{2F1587C3-E645-4686-839C-DFE2D3D8D8D0}"/>
    <cellStyle name="Standard 2 4 3 2 3 6 2 2" xfId="8739" xr:uid="{931B073A-BFA1-4E9F-9A93-FD2613F9F8DC}"/>
    <cellStyle name="Standard 2 4 3 2 3 6 3" xfId="6243" xr:uid="{714437B2-90CD-4359-9264-73BA60E452F6}"/>
    <cellStyle name="Standard 2 4 3 2 3 7" xfId="2209" xr:uid="{313D67B8-197F-429C-9DE1-8561C0D4A58B}"/>
    <cellStyle name="Standard 2 4 3 2 3 7 2" xfId="4706" xr:uid="{66712D6F-8730-4E35-9315-E446715B2D03}"/>
    <cellStyle name="Standard 2 4 3 2 3 7 2 2" xfId="9699" xr:uid="{D190FC8B-AB2F-47D3-A55A-1B869AA6E362}"/>
    <cellStyle name="Standard 2 4 3 2 3 7 3" xfId="7203" xr:uid="{9645761B-E07C-4217-AF2C-88B9C59CDFD9}"/>
    <cellStyle name="Standard 2 4 3 2 3 8" xfId="2594" xr:uid="{27E333C0-D1B9-442D-BC3E-899898520DCD}"/>
    <cellStyle name="Standard 2 4 3 2 3 8 2" xfId="7587" xr:uid="{12F713E7-C748-47FB-843E-AC06A99686AE}"/>
    <cellStyle name="Standard 2 4 3 2 3 9" xfId="5091" xr:uid="{0F5395E0-29A3-4E99-B2EE-E4DDDB153947}"/>
    <cellStyle name="Standard 2 4 3 2 4" xfId="157" xr:uid="{00000000-0005-0000-0000-00001A000000}"/>
    <cellStyle name="Standard 2 4 3 2 4 2" xfId="319" xr:uid="{00000000-0005-0000-0000-00001A000000}"/>
    <cellStyle name="Standard 2 4 3 2 4 2 2" xfId="929" xr:uid="{E7716BA2-DDA0-4856-A77B-A1D2B744459C}"/>
    <cellStyle name="Standard 2 4 3 2 4 2 2 2" xfId="2081" xr:uid="{EECB6BEA-3323-4461-87E7-4CD78E1DB0AD}"/>
    <cellStyle name="Standard 2 4 3 2 4 2 2 2 2" xfId="4578" xr:uid="{4401D9BC-193F-4B65-B05E-5CA91B6BCDDA}"/>
    <cellStyle name="Standard 2 4 3 2 4 2 2 2 2 2" xfId="9571" xr:uid="{42C81059-0C18-4E72-BF3E-1D95D54A63EC}"/>
    <cellStyle name="Standard 2 4 3 2 4 2 2 2 3" xfId="7075" xr:uid="{544E2CBA-5A78-470E-B666-D1F694DB7B1F}"/>
    <cellStyle name="Standard 2 4 3 2 4 2 2 3" xfId="3426" xr:uid="{1F226595-B66D-4A44-A6C2-36700DC46490}"/>
    <cellStyle name="Standard 2 4 3 2 4 2 2 3 2" xfId="8419" xr:uid="{D770B0E2-4689-49E9-9190-F5C78FE7B5DF}"/>
    <cellStyle name="Standard 2 4 3 2 4 2 2 4" xfId="5923" xr:uid="{1B8D05C2-4423-4227-B7CA-9F6CD026736D}"/>
    <cellStyle name="Standard 2 4 3 2 4 2 3" xfId="1505" xr:uid="{995DB455-BFC9-49E0-87DF-DB5B6A1E1936}"/>
    <cellStyle name="Standard 2 4 3 2 4 2 3 2" xfId="4002" xr:uid="{62C86BEE-6059-4971-ABBB-02F2847B0E0F}"/>
    <cellStyle name="Standard 2 4 3 2 4 2 3 2 2" xfId="8995" xr:uid="{03032E46-D686-4DF9-B27B-6A3932A36AA7}"/>
    <cellStyle name="Standard 2 4 3 2 4 2 3 3" xfId="6499" xr:uid="{AC57449B-8B4C-4D7D-93C1-A6AC12F1C7D0}"/>
    <cellStyle name="Standard 2 4 3 2 4 2 4" xfId="2465" xr:uid="{4B007DB5-9C63-4A7B-BB2F-81DE6299B0C2}"/>
    <cellStyle name="Standard 2 4 3 2 4 2 4 2" xfId="4962" xr:uid="{74D09080-FD7D-42ED-8B99-BD09D101152C}"/>
    <cellStyle name="Standard 2 4 3 2 4 2 4 2 2" xfId="9955" xr:uid="{D427522A-105E-4FF0-9C2F-3535DB03BD10}"/>
    <cellStyle name="Standard 2 4 3 2 4 2 4 3" xfId="7459" xr:uid="{A2DFF761-688F-401D-96D4-51E3FBEB92AD}"/>
    <cellStyle name="Standard 2 4 3 2 4 2 5" xfId="2850" xr:uid="{31B1DA02-1C96-46D3-8C18-C4CC6538AA5E}"/>
    <cellStyle name="Standard 2 4 3 2 4 2 5 2" xfId="7843" xr:uid="{19E59C6C-BEC1-47CC-A044-67DB86D99E8F}"/>
    <cellStyle name="Standard 2 4 3 2 4 2 6" xfId="5347" xr:uid="{5973120E-8103-438D-998B-5370EB5054EA}"/>
    <cellStyle name="Standard 2 4 3 2 4 3" xfId="545" xr:uid="{EB42FDA7-D6AE-4790-91FF-9CB90B48D28A}"/>
    <cellStyle name="Standard 2 4 3 2 4 3 2" xfId="1697" xr:uid="{14CFEE9C-CE88-4326-BDBD-7868633C6AF3}"/>
    <cellStyle name="Standard 2 4 3 2 4 3 2 2" xfId="4194" xr:uid="{DF864C02-3348-4F66-A89A-0122C8558500}"/>
    <cellStyle name="Standard 2 4 3 2 4 3 2 2 2" xfId="9187" xr:uid="{072D1AF3-93D9-416A-920B-F537564A1705}"/>
    <cellStyle name="Standard 2 4 3 2 4 3 2 3" xfId="6691" xr:uid="{8A69685E-F841-484B-BA15-43033A613F74}"/>
    <cellStyle name="Standard 2 4 3 2 4 3 3" xfId="3042" xr:uid="{870F3CE6-7118-467C-8952-6EBA4040EC3E}"/>
    <cellStyle name="Standard 2 4 3 2 4 3 3 2" xfId="8035" xr:uid="{36FE610A-B45F-4327-811A-1606C8E2626E}"/>
    <cellStyle name="Standard 2 4 3 2 4 3 4" xfId="5539" xr:uid="{46EB9011-E79F-439A-9249-C3FF3DD2B971}"/>
    <cellStyle name="Standard 2 4 3 2 4 4" xfId="737" xr:uid="{BB0DCC0E-2086-4025-8BD8-21A575529C94}"/>
    <cellStyle name="Standard 2 4 3 2 4 4 2" xfId="1889" xr:uid="{044A3E5E-0ECC-4694-AA4D-6D1F52C11F09}"/>
    <cellStyle name="Standard 2 4 3 2 4 4 2 2" xfId="4386" xr:uid="{22847A82-DDE0-4529-B53D-592A9C332642}"/>
    <cellStyle name="Standard 2 4 3 2 4 4 2 2 2" xfId="9379" xr:uid="{DE4DEA0D-177F-4CB2-8378-A20F947E8BE6}"/>
    <cellStyle name="Standard 2 4 3 2 4 4 2 3" xfId="6883" xr:uid="{A407180E-8F22-4110-B93D-AE66916D0A53}"/>
    <cellStyle name="Standard 2 4 3 2 4 4 3" xfId="3234" xr:uid="{86179D33-3AC1-4307-9EDE-94C414FF573A}"/>
    <cellStyle name="Standard 2 4 3 2 4 4 3 2" xfId="8227" xr:uid="{B543BB7A-BB2E-4246-87CE-F4AA8BE0EB74}"/>
    <cellStyle name="Standard 2 4 3 2 4 4 4" xfId="5731" xr:uid="{4BA3209C-D77F-49C2-BBF6-8010FAFCE5F2}"/>
    <cellStyle name="Standard 2 4 3 2 4 5" xfId="1121" xr:uid="{7002611A-C6CA-463A-B698-2951C8C9FEDD}"/>
    <cellStyle name="Standard 2 4 3 2 4 5 2" xfId="3618" xr:uid="{E0BACE86-A6AB-4E0D-A947-D14A67AD259F}"/>
    <cellStyle name="Standard 2 4 3 2 4 5 2 2" xfId="8611" xr:uid="{210CA3FE-AC7C-4EE5-9D56-2735C88236AC}"/>
    <cellStyle name="Standard 2 4 3 2 4 5 3" xfId="6115" xr:uid="{6AB4D7D6-01A8-428D-A820-2A26E5BC1249}"/>
    <cellStyle name="Standard 2 4 3 2 4 6" xfId="1313" xr:uid="{3B8A0572-46A7-4E75-BCDC-73EF55E91C0B}"/>
    <cellStyle name="Standard 2 4 3 2 4 6 2" xfId="3810" xr:uid="{EED6F726-C273-48B7-A251-1AC97751BC1B}"/>
    <cellStyle name="Standard 2 4 3 2 4 6 2 2" xfId="8803" xr:uid="{003DA2F3-CFE8-4C63-B0D0-12174DE89345}"/>
    <cellStyle name="Standard 2 4 3 2 4 6 3" xfId="6307" xr:uid="{74E75A5B-71BE-4224-8018-664B8255D943}"/>
    <cellStyle name="Standard 2 4 3 2 4 7" xfId="2273" xr:uid="{4186FDF3-3F4A-41B8-BB78-76758B00853E}"/>
    <cellStyle name="Standard 2 4 3 2 4 7 2" xfId="4770" xr:uid="{72CDF91E-5D57-4F03-A77E-C3CE78F227D7}"/>
    <cellStyle name="Standard 2 4 3 2 4 7 2 2" xfId="9763" xr:uid="{EF8CC0A6-837C-45F7-A2EC-9B8053CFD9EA}"/>
    <cellStyle name="Standard 2 4 3 2 4 7 3" xfId="7267" xr:uid="{EEBF9920-F81F-43E8-B65D-D5DC66177B97}"/>
    <cellStyle name="Standard 2 4 3 2 4 8" xfId="2658" xr:uid="{068AFA2F-BDC9-4F2A-904F-52BB25255F84}"/>
    <cellStyle name="Standard 2 4 3 2 4 8 2" xfId="7651" xr:uid="{BBBABEC7-98B1-4349-B16E-905BB8FEDCE0}"/>
    <cellStyle name="Standard 2 4 3 2 4 9" xfId="5155" xr:uid="{F0CD69BE-D9E0-4995-9971-7BB6A20A7E0A}"/>
    <cellStyle name="Standard 2 4 3 2 5" xfId="189" xr:uid="{00000000-0005-0000-0000-00001A000000}"/>
    <cellStyle name="Standard 2 4 3 2 5 2" xfId="385" xr:uid="{00000000-0005-0000-0000-000085000000}"/>
    <cellStyle name="Standard 2 4 3 2 5 2 2" xfId="961" xr:uid="{81D9EE32-8A31-482F-8794-3654F295E9F4}"/>
    <cellStyle name="Standard 2 4 3 2 5 2 2 2" xfId="2113" xr:uid="{680E3E0E-00C9-4367-934D-3EB57223F1B6}"/>
    <cellStyle name="Standard 2 4 3 2 5 2 2 2 2" xfId="4610" xr:uid="{11D75F76-C2D8-45D4-8344-F6E4B175AA25}"/>
    <cellStyle name="Standard 2 4 3 2 5 2 2 2 2 2" xfId="9603" xr:uid="{F9747AF6-036C-444A-B4D2-1420DC4F057D}"/>
    <cellStyle name="Standard 2 4 3 2 5 2 2 2 3" xfId="7107" xr:uid="{0E9F387D-55D3-45F1-9212-7DB0A3CC3512}"/>
    <cellStyle name="Standard 2 4 3 2 5 2 2 3" xfId="3458" xr:uid="{3950B7B1-2D94-438F-B487-A1318B8C455B}"/>
    <cellStyle name="Standard 2 4 3 2 5 2 2 3 2" xfId="8451" xr:uid="{727C92B5-7A45-4DF6-BA4E-6FD576B4DEE6}"/>
    <cellStyle name="Standard 2 4 3 2 5 2 2 4" xfId="5955" xr:uid="{1FDC2408-2457-46CF-B24D-C04731DF3A1B}"/>
    <cellStyle name="Standard 2 4 3 2 5 2 3" xfId="1537" xr:uid="{10B3DF4F-29DC-4E08-BDEF-E5A4EE36AC3F}"/>
    <cellStyle name="Standard 2 4 3 2 5 2 3 2" xfId="4034" xr:uid="{38975C21-77D5-4EB9-B3B4-325BE1B7D1F1}"/>
    <cellStyle name="Standard 2 4 3 2 5 2 3 2 2" xfId="9027" xr:uid="{15256555-3F86-49C0-A9A6-0F6F88AA810B}"/>
    <cellStyle name="Standard 2 4 3 2 5 2 3 3" xfId="6531" xr:uid="{936396D3-DC57-4C48-B47C-0DFC850154BB}"/>
    <cellStyle name="Standard 2 4 3 2 5 2 4" xfId="2497" xr:uid="{5E143D23-2644-44B8-9B73-173426921896}"/>
    <cellStyle name="Standard 2 4 3 2 5 2 4 2" xfId="4994" xr:uid="{EE05BCDD-EF4F-4223-95E3-EFCB611020AC}"/>
    <cellStyle name="Standard 2 4 3 2 5 2 4 2 2" xfId="9987" xr:uid="{99A23E97-C5CC-406E-ADC6-E958D9EBD4EB}"/>
    <cellStyle name="Standard 2 4 3 2 5 2 4 3" xfId="7491" xr:uid="{A966F6B2-4B71-416D-9F06-BFEF0B217E0F}"/>
    <cellStyle name="Standard 2 4 3 2 5 2 5" xfId="2882" xr:uid="{282A15B2-6A20-4AAF-A9E8-B1232E894D44}"/>
    <cellStyle name="Standard 2 4 3 2 5 2 5 2" xfId="7875" xr:uid="{44D4C56A-E06C-4040-B582-6C7F692CF26C}"/>
    <cellStyle name="Standard 2 4 3 2 5 2 6" xfId="5379" xr:uid="{2BA95693-7F3D-4578-8ABA-DBAF46244545}"/>
    <cellStyle name="Standard 2 4 3 2 5 3" xfId="577" xr:uid="{83A5C47F-BBDE-4BC9-A529-A0F500C545E7}"/>
    <cellStyle name="Standard 2 4 3 2 5 3 2" xfId="1729" xr:uid="{E75F647C-C84E-48D3-A316-278DF9B9E9B5}"/>
    <cellStyle name="Standard 2 4 3 2 5 3 2 2" xfId="4226" xr:uid="{A7780408-FC9B-47A7-9B4D-EBA76199C30A}"/>
    <cellStyle name="Standard 2 4 3 2 5 3 2 2 2" xfId="9219" xr:uid="{90B2B105-2C7D-467E-BEE6-5F14082D5E4C}"/>
    <cellStyle name="Standard 2 4 3 2 5 3 2 3" xfId="6723" xr:uid="{C18557E7-1BED-4797-9549-05EE3932CB47}"/>
    <cellStyle name="Standard 2 4 3 2 5 3 3" xfId="3074" xr:uid="{3DC59AB5-EC71-4905-B741-7D618FB41F66}"/>
    <cellStyle name="Standard 2 4 3 2 5 3 3 2" xfId="8067" xr:uid="{9407A8E9-8385-4683-85F7-38F5D5B53126}"/>
    <cellStyle name="Standard 2 4 3 2 5 3 4" xfId="5571" xr:uid="{EC348645-AA43-492A-9B88-3B7184B5A319}"/>
    <cellStyle name="Standard 2 4 3 2 5 4" xfId="769" xr:uid="{722F0D1D-3691-4644-8842-BC5962964A44}"/>
    <cellStyle name="Standard 2 4 3 2 5 4 2" xfId="1921" xr:uid="{09915CF9-1294-411E-900C-1796606AFC5C}"/>
    <cellStyle name="Standard 2 4 3 2 5 4 2 2" xfId="4418" xr:uid="{BB296007-2AB3-46F6-A89E-0FBEA5E231C5}"/>
    <cellStyle name="Standard 2 4 3 2 5 4 2 2 2" xfId="9411" xr:uid="{3EC6E379-EA6E-4E11-B718-BC975C706012}"/>
    <cellStyle name="Standard 2 4 3 2 5 4 2 3" xfId="6915" xr:uid="{286C5029-43F4-4EFE-9D9C-6C3EC279E02F}"/>
    <cellStyle name="Standard 2 4 3 2 5 4 3" xfId="3266" xr:uid="{F6391E3F-0DF0-4E1B-B29B-BC7C8B373253}"/>
    <cellStyle name="Standard 2 4 3 2 5 4 3 2" xfId="8259" xr:uid="{61B0BCAD-5126-42E4-B5CF-0A5C4692CE0B}"/>
    <cellStyle name="Standard 2 4 3 2 5 4 4" xfId="5763" xr:uid="{6BC9E8A6-F485-46CD-B16E-27FCF201EC02}"/>
    <cellStyle name="Standard 2 4 3 2 5 5" xfId="1153" xr:uid="{85E1F78E-33BE-4042-8E4A-E14D6D894F10}"/>
    <cellStyle name="Standard 2 4 3 2 5 5 2" xfId="3650" xr:uid="{A6A85400-3BE4-4F71-B587-2FD1C09D59C2}"/>
    <cellStyle name="Standard 2 4 3 2 5 5 2 2" xfId="8643" xr:uid="{B7BAEB39-3903-45D3-9D0B-19E29FB7F942}"/>
    <cellStyle name="Standard 2 4 3 2 5 5 3" xfId="6147" xr:uid="{F8991398-41C2-4A8D-8D35-B898C72C473A}"/>
    <cellStyle name="Standard 2 4 3 2 5 6" xfId="1345" xr:uid="{49BDE1CC-B22A-4FD9-A285-848C9AD90C04}"/>
    <cellStyle name="Standard 2 4 3 2 5 6 2" xfId="3842" xr:uid="{915F7F5E-AC31-4443-9A94-A8762A63CFAD}"/>
    <cellStyle name="Standard 2 4 3 2 5 6 2 2" xfId="8835" xr:uid="{5D5E1FC8-FB6B-4F7E-955D-EC3D6CC46A7E}"/>
    <cellStyle name="Standard 2 4 3 2 5 6 3" xfId="6339" xr:uid="{CB18E84A-9CEB-41F5-8CEB-8E51CCB79CE3}"/>
    <cellStyle name="Standard 2 4 3 2 5 7" xfId="2305" xr:uid="{9A1C3B77-BFF4-49AD-9BB8-31FEA554A0B7}"/>
    <cellStyle name="Standard 2 4 3 2 5 7 2" xfId="4802" xr:uid="{722E955D-3816-4458-93F2-E85E9C6D547B}"/>
    <cellStyle name="Standard 2 4 3 2 5 7 2 2" xfId="9795" xr:uid="{134038C7-C1C9-4C0B-970F-8E3EE8C1AC8D}"/>
    <cellStyle name="Standard 2 4 3 2 5 7 3" xfId="7299" xr:uid="{11CA429C-7929-417B-BE6D-5E73B22C2960}"/>
    <cellStyle name="Standard 2 4 3 2 5 8" xfId="2690" xr:uid="{1DDAEF43-0683-4309-8572-E7F61AD1FD6B}"/>
    <cellStyle name="Standard 2 4 3 2 5 8 2" xfId="7683" xr:uid="{AFB5ABE2-E6E1-4164-83C5-28C870FE39C9}"/>
    <cellStyle name="Standard 2 4 3 2 5 9" xfId="5187" xr:uid="{C48A7413-4DB1-4B76-9017-44C5555D0418}"/>
    <cellStyle name="Standard 2 4 3 2 6" xfId="353" xr:uid="{00000000-0005-0000-0000-000080000000}"/>
    <cellStyle name="Standard 2 4 3 2 6 2" xfId="801" xr:uid="{E33D2DCB-A9E1-43C7-A68D-63D9283F4821}"/>
    <cellStyle name="Standard 2 4 3 2 6 2 2" xfId="1953" xr:uid="{CC4C6935-A364-4B7F-A092-FC4D85367025}"/>
    <cellStyle name="Standard 2 4 3 2 6 2 2 2" xfId="4450" xr:uid="{2A9EFC15-D281-4AF7-9A5D-8C873A932A8B}"/>
    <cellStyle name="Standard 2 4 3 2 6 2 2 2 2" xfId="9443" xr:uid="{DCC56F10-D9D3-4B49-B0A9-B9D41106789B}"/>
    <cellStyle name="Standard 2 4 3 2 6 2 2 3" xfId="6947" xr:uid="{CD11F39D-DDBE-495F-9CF3-A22ABA82DBB8}"/>
    <cellStyle name="Standard 2 4 3 2 6 2 3" xfId="3298" xr:uid="{961E5F62-CC81-4F91-9017-1E4CA157D5CA}"/>
    <cellStyle name="Standard 2 4 3 2 6 2 3 2" xfId="8291" xr:uid="{83EDEF53-4DC7-4077-9274-9860CE01D4FB}"/>
    <cellStyle name="Standard 2 4 3 2 6 2 4" xfId="5795" xr:uid="{9D49F426-C6DE-4A44-8A5B-D89DAE3FEEB3}"/>
    <cellStyle name="Standard 2 4 3 2 6 3" xfId="1377" xr:uid="{235A617E-AD39-4E85-818A-06D2BADDA5AE}"/>
    <cellStyle name="Standard 2 4 3 2 6 3 2" xfId="3874" xr:uid="{BB22318C-7849-4AF9-B5F1-18088D681168}"/>
    <cellStyle name="Standard 2 4 3 2 6 3 2 2" xfId="8867" xr:uid="{1733DB03-7029-403F-B3D9-0F27FDBE385E}"/>
    <cellStyle name="Standard 2 4 3 2 6 3 3" xfId="6371" xr:uid="{65275174-3B7A-4AB2-9AE1-C1811E27AC6D}"/>
    <cellStyle name="Standard 2 4 3 2 6 4" xfId="2337" xr:uid="{B533A5ED-C902-4332-BDC0-4562BE8B4757}"/>
    <cellStyle name="Standard 2 4 3 2 6 4 2" xfId="4834" xr:uid="{E0FD9CD4-B121-4EC4-AD4D-D17B3AD433B2}"/>
    <cellStyle name="Standard 2 4 3 2 6 4 2 2" xfId="9827" xr:uid="{47C5B5F8-5C15-4410-B872-02D81188B57F}"/>
    <cellStyle name="Standard 2 4 3 2 6 4 3" xfId="7331" xr:uid="{2D43BD11-D0E2-45B0-BACE-D45967709497}"/>
    <cellStyle name="Standard 2 4 3 2 6 5" xfId="2722" xr:uid="{93618279-F2C3-41D6-8A5F-11FCDC490957}"/>
    <cellStyle name="Standard 2 4 3 2 6 5 2" xfId="7715" xr:uid="{5F1E7157-9D34-46B5-9BA2-710C2835AA76}"/>
    <cellStyle name="Standard 2 4 3 2 6 6" xfId="5219" xr:uid="{6C1121BD-4A31-4F7C-9CD2-6F81E5F7A38F}"/>
    <cellStyle name="Standard 2 4 3 2 7" xfId="417" xr:uid="{02639D99-6A4E-476E-BA9A-FD78711B8693}"/>
    <cellStyle name="Standard 2 4 3 2 7 2" xfId="1569" xr:uid="{989A2A90-9FB5-435D-80E4-73E6A17C7566}"/>
    <cellStyle name="Standard 2 4 3 2 7 2 2" xfId="4066" xr:uid="{3096F53C-AB54-4A3E-B7F5-A75C86599C42}"/>
    <cellStyle name="Standard 2 4 3 2 7 2 2 2" xfId="9059" xr:uid="{C9EBA851-E6BF-497E-A23B-F5FDDB61565B}"/>
    <cellStyle name="Standard 2 4 3 2 7 2 3" xfId="6563" xr:uid="{0E51D02E-2350-46F2-979D-0AF5DD9D887B}"/>
    <cellStyle name="Standard 2 4 3 2 7 3" xfId="2914" xr:uid="{0C0C7CB5-243C-4E3B-BD25-DD106E92404E}"/>
    <cellStyle name="Standard 2 4 3 2 7 3 2" xfId="7907" xr:uid="{DE81A27F-38C0-4BF8-9264-2B16280BE33F}"/>
    <cellStyle name="Standard 2 4 3 2 7 4" xfId="5411" xr:uid="{840671E4-BD61-42D1-B657-3C91FB21BE19}"/>
    <cellStyle name="Standard 2 4 3 2 8" xfId="609" xr:uid="{06AA1736-B3FA-4C62-8B45-16F2CD631321}"/>
    <cellStyle name="Standard 2 4 3 2 8 2" xfId="1761" xr:uid="{F4A563D6-11D3-4250-ABE6-5CDCCA5C6364}"/>
    <cellStyle name="Standard 2 4 3 2 8 2 2" xfId="4258" xr:uid="{71654BC0-3B2B-42D5-9143-2A24891318E0}"/>
    <cellStyle name="Standard 2 4 3 2 8 2 2 2" xfId="9251" xr:uid="{042C5FD4-02F0-45BE-9C99-FDB0CDEEAF0F}"/>
    <cellStyle name="Standard 2 4 3 2 8 2 3" xfId="6755" xr:uid="{97D6D9AD-1362-4A7F-A058-71BA8BB04774}"/>
    <cellStyle name="Standard 2 4 3 2 8 3" xfId="3106" xr:uid="{366965BF-2719-4325-9ED7-DA4A96335FBC}"/>
    <cellStyle name="Standard 2 4 3 2 8 3 2" xfId="8099" xr:uid="{2D194395-AD32-43B4-9325-BCC5F012F8A0}"/>
    <cellStyle name="Standard 2 4 3 2 8 4" xfId="5603" xr:uid="{DABDDF0B-98AE-406E-A5C4-5E5B441C2D7E}"/>
    <cellStyle name="Standard 2 4 3 2 9" xfId="993" xr:uid="{7E5D544C-385D-4EF8-8A84-A33956E715FA}"/>
    <cellStyle name="Standard 2 4 3 2 9 2" xfId="3490" xr:uid="{660F7138-4652-470C-95FA-78CD0EBDACCB}"/>
    <cellStyle name="Standard 2 4 3 2 9 2 2" xfId="8483" xr:uid="{10E8840D-1348-4DD3-80DF-E5C971A71193}"/>
    <cellStyle name="Standard 2 4 3 2 9 3" xfId="5987" xr:uid="{50AC6544-E5FA-44A3-B337-0F2D09FFE70F}"/>
    <cellStyle name="Standard 2 4 3 3" xfId="45" xr:uid="{00000000-0005-0000-0000-000019000000}"/>
    <cellStyle name="Standard 2 4 3 3 10" xfId="5043" xr:uid="{E01196F0-4E41-4670-ADFD-B33B5FF10526}"/>
    <cellStyle name="Standard 2 4 3 3 2" xfId="109" xr:uid="{00000000-0005-0000-0000-000019000000}"/>
    <cellStyle name="Standard 2 4 3 3 2 2" xfId="271" xr:uid="{00000000-0005-0000-0000-000019000000}"/>
    <cellStyle name="Standard 2 4 3 3 2 2 2" xfId="881" xr:uid="{73F2BEB2-1BD6-40BE-A553-880A9074A914}"/>
    <cellStyle name="Standard 2 4 3 3 2 2 2 2" xfId="2033" xr:uid="{27EAD438-F3D7-479B-BE36-A71027F951EF}"/>
    <cellStyle name="Standard 2 4 3 3 2 2 2 2 2" xfId="4530" xr:uid="{7947CBBB-113D-4651-8FB3-987ED4DCC4EF}"/>
    <cellStyle name="Standard 2 4 3 3 2 2 2 2 2 2" xfId="9523" xr:uid="{F2695893-15C7-4E14-B969-06D787AC0F8E}"/>
    <cellStyle name="Standard 2 4 3 3 2 2 2 2 3" xfId="7027" xr:uid="{51819099-590A-459E-8C5B-50D9F90A72EE}"/>
    <cellStyle name="Standard 2 4 3 3 2 2 2 3" xfId="3378" xr:uid="{F9A24A8A-A38E-42AE-8717-29A655B9F21D}"/>
    <cellStyle name="Standard 2 4 3 3 2 2 2 3 2" xfId="8371" xr:uid="{F1B636FE-F857-42C1-B0A5-929830F4BE2B}"/>
    <cellStyle name="Standard 2 4 3 3 2 2 2 4" xfId="5875" xr:uid="{91E67D58-DAE2-4441-8F42-43DDD265103F}"/>
    <cellStyle name="Standard 2 4 3 3 2 2 3" xfId="1457" xr:uid="{73C71E8D-B498-4B3B-938F-FAC978C738BA}"/>
    <cellStyle name="Standard 2 4 3 3 2 2 3 2" xfId="3954" xr:uid="{84443524-2CB4-4EBC-B98D-E907D142BE11}"/>
    <cellStyle name="Standard 2 4 3 3 2 2 3 2 2" xfId="8947" xr:uid="{C5F049D0-1E90-4D1F-9C9F-6B5D279F01E9}"/>
    <cellStyle name="Standard 2 4 3 3 2 2 3 3" xfId="6451" xr:uid="{A011B612-CF9B-4138-A4E9-60E372790F86}"/>
    <cellStyle name="Standard 2 4 3 3 2 2 4" xfId="2417" xr:uid="{5C1ACC80-CC2A-48E1-A13A-57B3DF8F955A}"/>
    <cellStyle name="Standard 2 4 3 3 2 2 4 2" xfId="4914" xr:uid="{075B663D-F5A1-4737-9464-168AD2EEA4D6}"/>
    <cellStyle name="Standard 2 4 3 3 2 2 4 2 2" xfId="9907" xr:uid="{65351133-C201-4B5E-9F2B-B9BB1AC99E1C}"/>
    <cellStyle name="Standard 2 4 3 3 2 2 4 3" xfId="7411" xr:uid="{FD50DBBD-4758-4C9E-A34C-826A8461BE11}"/>
    <cellStyle name="Standard 2 4 3 3 2 2 5" xfId="2802" xr:uid="{A4A21476-254C-4E06-8FDA-840185902EF5}"/>
    <cellStyle name="Standard 2 4 3 3 2 2 5 2" xfId="7795" xr:uid="{379B1C3E-9624-49C5-BE63-8113A6310F34}"/>
    <cellStyle name="Standard 2 4 3 3 2 2 6" xfId="5299" xr:uid="{98F72260-DF83-4683-A97F-5E0C847D77A9}"/>
    <cellStyle name="Standard 2 4 3 3 2 3" xfId="497" xr:uid="{777E305D-6899-4367-A2C2-129FB1A8F8A2}"/>
    <cellStyle name="Standard 2 4 3 3 2 3 2" xfId="1649" xr:uid="{A3D2D3EE-70EE-4D5A-ACCD-51707A49BB8A}"/>
    <cellStyle name="Standard 2 4 3 3 2 3 2 2" xfId="4146" xr:uid="{119B8AEF-8749-44CC-996E-A3B4EBFE2700}"/>
    <cellStyle name="Standard 2 4 3 3 2 3 2 2 2" xfId="9139" xr:uid="{D1C2D6B7-3E90-4E5B-A7C4-242C61069D27}"/>
    <cellStyle name="Standard 2 4 3 3 2 3 2 3" xfId="6643" xr:uid="{42F1BB58-6031-4032-B805-AE563A6976BE}"/>
    <cellStyle name="Standard 2 4 3 3 2 3 3" xfId="2994" xr:uid="{8F3879F5-35EF-4867-B95E-C59C727FE295}"/>
    <cellStyle name="Standard 2 4 3 3 2 3 3 2" xfId="7987" xr:uid="{E52EFE73-05BE-4F37-AC40-03AFB2137151}"/>
    <cellStyle name="Standard 2 4 3 3 2 3 4" xfId="5491" xr:uid="{F01E5905-2F6B-489E-88FF-2C6AB9DD6E2F}"/>
    <cellStyle name="Standard 2 4 3 3 2 4" xfId="689" xr:uid="{DC757969-7C38-4F92-AB5B-D9775A97CF0C}"/>
    <cellStyle name="Standard 2 4 3 3 2 4 2" xfId="1841" xr:uid="{1A2EE984-16D2-4AB1-9DC2-38DDC00BCA84}"/>
    <cellStyle name="Standard 2 4 3 3 2 4 2 2" xfId="4338" xr:uid="{A4049474-4D31-4CF1-889D-ADDF1CCCF7FA}"/>
    <cellStyle name="Standard 2 4 3 3 2 4 2 2 2" xfId="9331" xr:uid="{172FC655-BE75-4B74-BA6A-0A0AD0935563}"/>
    <cellStyle name="Standard 2 4 3 3 2 4 2 3" xfId="6835" xr:uid="{080AA2EB-0F36-4075-A264-56309FBCEE3E}"/>
    <cellStyle name="Standard 2 4 3 3 2 4 3" xfId="3186" xr:uid="{DBCEDF2A-BF8A-4311-9967-95875706A18A}"/>
    <cellStyle name="Standard 2 4 3 3 2 4 3 2" xfId="8179" xr:uid="{34683A76-148A-47B0-B75C-A2CF2FA42D41}"/>
    <cellStyle name="Standard 2 4 3 3 2 4 4" xfId="5683" xr:uid="{472C91EC-065E-4189-A84A-6533B212C82F}"/>
    <cellStyle name="Standard 2 4 3 3 2 5" xfId="1073" xr:uid="{FB01A0F5-4C68-4C67-B2F9-00E9C94EAC56}"/>
    <cellStyle name="Standard 2 4 3 3 2 5 2" xfId="3570" xr:uid="{30A4DE5A-4830-429A-8827-30848D0E8B71}"/>
    <cellStyle name="Standard 2 4 3 3 2 5 2 2" xfId="8563" xr:uid="{F4997960-D887-4A2A-8FBF-B8BAE986426B}"/>
    <cellStyle name="Standard 2 4 3 3 2 5 3" xfId="6067" xr:uid="{0483237F-C8A6-46BB-8D06-C3BB91B295CA}"/>
    <cellStyle name="Standard 2 4 3 3 2 6" xfId="1265" xr:uid="{8757E9D5-662A-4FCA-B297-BA4EDDC66247}"/>
    <cellStyle name="Standard 2 4 3 3 2 6 2" xfId="3762" xr:uid="{BF36E92F-721D-4920-9E80-AB44850E86CA}"/>
    <cellStyle name="Standard 2 4 3 3 2 6 2 2" xfId="8755" xr:uid="{8F6B2D23-95B6-4463-BCD4-9845C204082F}"/>
    <cellStyle name="Standard 2 4 3 3 2 6 3" xfId="6259" xr:uid="{DC8DB1E9-AFAD-48F9-A2CE-C57D20353193}"/>
    <cellStyle name="Standard 2 4 3 3 2 7" xfId="2225" xr:uid="{400835B5-0161-43F8-86A2-3B8DC3571A1D}"/>
    <cellStyle name="Standard 2 4 3 3 2 7 2" xfId="4722" xr:uid="{6CB9FBCA-C03F-4E70-B19E-D2C023699EE6}"/>
    <cellStyle name="Standard 2 4 3 3 2 7 2 2" xfId="9715" xr:uid="{8BE7E0F6-E1F4-4BC1-BB9C-72F40298C692}"/>
    <cellStyle name="Standard 2 4 3 3 2 7 3" xfId="7219" xr:uid="{4A121358-3895-439D-8198-1C9030F2B303}"/>
    <cellStyle name="Standard 2 4 3 3 2 8" xfId="2610" xr:uid="{88CF2BE8-927B-404B-95F6-3B14C3382411}"/>
    <cellStyle name="Standard 2 4 3 3 2 8 2" xfId="7603" xr:uid="{BCBD9DAE-11F6-45E4-BFB8-789EBC9EEC7E}"/>
    <cellStyle name="Standard 2 4 3 3 2 9" xfId="5107" xr:uid="{03902B1C-7097-47C9-9236-41F9933F0154}"/>
    <cellStyle name="Standard 2 4 3 3 3" xfId="207" xr:uid="{00000000-0005-0000-0000-000019000000}"/>
    <cellStyle name="Standard 2 4 3 3 3 2" xfId="817" xr:uid="{397FCA20-19A5-4EA6-A31B-BA30D224B10E}"/>
    <cellStyle name="Standard 2 4 3 3 3 2 2" xfId="1969" xr:uid="{89223A6B-4F8E-45C9-B3CA-ABA8C89A86A6}"/>
    <cellStyle name="Standard 2 4 3 3 3 2 2 2" xfId="4466" xr:uid="{D2BC42B6-61CC-4499-8981-405918D828A5}"/>
    <cellStyle name="Standard 2 4 3 3 3 2 2 2 2" xfId="9459" xr:uid="{03548428-FDB3-4E4E-9AE4-56A05D2D86E3}"/>
    <cellStyle name="Standard 2 4 3 3 3 2 2 3" xfId="6963" xr:uid="{82C81FBD-48FD-42D3-A873-BD34D5D7A868}"/>
    <cellStyle name="Standard 2 4 3 3 3 2 3" xfId="3314" xr:uid="{9A505011-9AB1-4C74-B3B3-8F451ABEE205}"/>
    <cellStyle name="Standard 2 4 3 3 3 2 3 2" xfId="8307" xr:uid="{669C041A-3654-4E4D-AD68-058BCD993303}"/>
    <cellStyle name="Standard 2 4 3 3 3 2 4" xfId="5811" xr:uid="{6E06D6A6-B80B-4217-A3CB-11863E1B41BB}"/>
    <cellStyle name="Standard 2 4 3 3 3 3" xfId="1393" xr:uid="{D8821E28-0593-4C7F-9B2C-B8F666A5DA5F}"/>
    <cellStyle name="Standard 2 4 3 3 3 3 2" xfId="3890" xr:uid="{22F4AE35-BF9B-43E2-B12A-01AE06749857}"/>
    <cellStyle name="Standard 2 4 3 3 3 3 2 2" xfId="8883" xr:uid="{8DE647B3-52A6-4CD4-BE1F-B411805F7E81}"/>
    <cellStyle name="Standard 2 4 3 3 3 3 3" xfId="6387" xr:uid="{FEFFB96E-4CD6-4C5E-9197-961E3CAA4777}"/>
    <cellStyle name="Standard 2 4 3 3 3 4" xfId="2353" xr:uid="{E0E7ED67-544F-4645-B79A-6E9406B4E345}"/>
    <cellStyle name="Standard 2 4 3 3 3 4 2" xfId="4850" xr:uid="{074D739D-E174-438B-980A-45074DCF38E7}"/>
    <cellStyle name="Standard 2 4 3 3 3 4 2 2" xfId="9843" xr:uid="{BB374C78-C6AB-46E4-ADB0-452F2F96C351}"/>
    <cellStyle name="Standard 2 4 3 3 3 4 3" xfId="7347" xr:uid="{7C12B0A7-5A5C-4135-9F88-E718FEF4BB09}"/>
    <cellStyle name="Standard 2 4 3 3 3 5" xfId="2738" xr:uid="{E0CB75CD-F3FB-44A4-A276-438FAF341920}"/>
    <cellStyle name="Standard 2 4 3 3 3 5 2" xfId="7731" xr:uid="{55B52EF4-9BA0-4B7E-A638-9BE40276C45F}"/>
    <cellStyle name="Standard 2 4 3 3 3 6" xfId="5235" xr:uid="{304B8122-ECA7-4E45-9188-3B0D24B26B52}"/>
    <cellStyle name="Standard 2 4 3 3 4" xfId="433" xr:uid="{469F64CA-62D3-419B-85F3-E66F233C4732}"/>
    <cellStyle name="Standard 2 4 3 3 4 2" xfId="1585" xr:uid="{95E59E17-95E3-4514-8852-2A005AE1F254}"/>
    <cellStyle name="Standard 2 4 3 3 4 2 2" xfId="4082" xr:uid="{A3102DEF-CF40-4CA3-A7FA-03ACB0760070}"/>
    <cellStyle name="Standard 2 4 3 3 4 2 2 2" xfId="9075" xr:uid="{36DE3FBC-AF26-4743-A604-35B923496A9B}"/>
    <cellStyle name="Standard 2 4 3 3 4 2 3" xfId="6579" xr:uid="{F5D0DADF-0A06-4C0D-AFF7-F625BDE67FB0}"/>
    <cellStyle name="Standard 2 4 3 3 4 3" xfId="2930" xr:uid="{DBEDD0F8-6D44-48F0-BEB9-15A2167167AA}"/>
    <cellStyle name="Standard 2 4 3 3 4 3 2" xfId="7923" xr:uid="{F23B3ABF-6381-4739-9340-AF2E98AC0ED1}"/>
    <cellStyle name="Standard 2 4 3 3 4 4" xfId="5427" xr:uid="{2095C2FD-BCE3-4C80-977F-FB2080D50AA4}"/>
    <cellStyle name="Standard 2 4 3 3 5" xfId="625" xr:uid="{DBA93626-6DB4-4C06-9947-3A7EDAE82D08}"/>
    <cellStyle name="Standard 2 4 3 3 5 2" xfId="1777" xr:uid="{610D5FA9-1DF9-4F1E-A00F-E9E5089AAC5E}"/>
    <cellStyle name="Standard 2 4 3 3 5 2 2" xfId="4274" xr:uid="{79E43AE7-B2C0-422E-B8FE-185CF0052203}"/>
    <cellStyle name="Standard 2 4 3 3 5 2 2 2" xfId="9267" xr:uid="{5E150A43-8DBE-4F36-A6EF-37E7C6F09296}"/>
    <cellStyle name="Standard 2 4 3 3 5 2 3" xfId="6771" xr:uid="{2D6A8C90-D72C-4BEC-A17D-10EB04F45D01}"/>
    <cellStyle name="Standard 2 4 3 3 5 3" xfId="3122" xr:uid="{2404C93B-61CB-405A-B47B-EF44605A7DB0}"/>
    <cellStyle name="Standard 2 4 3 3 5 3 2" xfId="8115" xr:uid="{850EB135-EB79-4BD4-938F-BE047518F274}"/>
    <cellStyle name="Standard 2 4 3 3 5 4" xfId="5619" xr:uid="{CC5A6AB7-426F-4D11-B245-704A4B8AD41F}"/>
    <cellStyle name="Standard 2 4 3 3 6" xfId="1009" xr:uid="{2925640E-BA86-4CC5-BB5E-9BE16F2D478B}"/>
    <cellStyle name="Standard 2 4 3 3 6 2" xfId="3506" xr:uid="{706F2F11-47C5-4F80-9137-3A9FBDAC9462}"/>
    <cellStyle name="Standard 2 4 3 3 6 2 2" xfId="8499" xr:uid="{486FFFD9-89DB-4D1A-811A-B946ED05CC43}"/>
    <cellStyle name="Standard 2 4 3 3 6 3" xfId="6003" xr:uid="{25EB5830-5AAA-4AFE-BAD1-ABD59704A196}"/>
    <cellStyle name="Standard 2 4 3 3 7" xfId="1201" xr:uid="{83A86F32-8A29-4050-81E7-FFFB80CE90AC}"/>
    <cellStyle name="Standard 2 4 3 3 7 2" xfId="3698" xr:uid="{6F5AB8EA-6CC2-43FA-ADA0-BD8E2164FFCB}"/>
    <cellStyle name="Standard 2 4 3 3 7 2 2" xfId="8691" xr:uid="{D0E1F945-46DB-440D-A3F9-1D597C0D5B31}"/>
    <cellStyle name="Standard 2 4 3 3 7 3" xfId="6195" xr:uid="{6A840B14-074E-428B-8A0D-3D583932400A}"/>
    <cellStyle name="Standard 2 4 3 3 8" xfId="2161" xr:uid="{B4AE124C-C6D6-4658-A766-E9D3D5E4193E}"/>
    <cellStyle name="Standard 2 4 3 3 8 2" xfId="4658" xr:uid="{09491213-5858-46FB-9604-519822AD9563}"/>
    <cellStyle name="Standard 2 4 3 3 8 2 2" xfId="9651" xr:uid="{8C3C3ED6-9A21-49F2-B600-39AB0E99991C}"/>
    <cellStyle name="Standard 2 4 3 3 8 3" xfId="7155" xr:uid="{E47D00C5-2D97-4D04-90E3-7B67579C26F5}"/>
    <cellStyle name="Standard 2 4 3 3 9" xfId="2546" xr:uid="{293A1CE7-9239-4041-8022-6D821B1EF940}"/>
    <cellStyle name="Standard 2 4 3 3 9 2" xfId="7539" xr:uid="{2A439CB0-C2BB-4605-AF22-971CBE37A1F2}"/>
    <cellStyle name="Standard 2 4 3 4" xfId="77" xr:uid="{00000000-0005-0000-0000-000019000000}"/>
    <cellStyle name="Standard 2 4 3 4 2" xfId="239" xr:uid="{00000000-0005-0000-0000-000019000000}"/>
    <cellStyle name="Standard 2 4 3 4 2 2" xfId="849" xr:uid="{D60C2941-9AFC-41CB-81AD-5950EED499AC}"/>
    <cellStyle name="Standard 2 4 3 4 2 2 2" xfId="2001" xr:uid="{780C6EDF-036F-459B-A31D-73537D5954F0}"/>
    <cellStyle name="Standard 2 4 3 4 2 2 2 2" xfId="4498" xr:uid="{16275EDC-0E3A-4DE1-ABDE-A78410E7F0CA}"/>
    <cellStyle name="Standard 2 4 3 4 2 2 2 2 2" xfId="9491" xr:uid="{478A9168-5CEF-4503-9320-C84C4808D3C9}"/>
    <cellStyle name="Standard 2 4 3 4 2 2 2 3" xfId="6995" xr:uid="{FD857F0E-2C19-405D-9748-80BC82D2DE64}"/>
    <cellStyle name="Standard 2 4 3 4 2 2 3" xfId="3346" xr:uid="{C15B9DAF-95F2-4777-97AA-331F9F870558}"/>
    <cellStyle name="Standard 2 4 3 4 2 2 3 2" xfId="8339" xr:uid="{E50F4B67-985B-4C10-9067-1D968EDCF6BB}"/>
    <cellStyle name="Standard 2 4 3 4 2 2 4" xfId="5843" xr:uid="{2AEBE82A-46A6-4724-9502-BC618CAC46B6}"/>
    <cellStyle name="Standard 2 4 3 4 2 3" xfId="1425" xr:uid="{03C7DD32-9C31-4CF2-9C67-ACA2A5D14394}"/>
    <cellStyle name="Standard 2 4 3 4 2 3 2" xfId="3922" xr:uid="{1C5D347B-DAAE-46DD-A211-5E8E10AFBC27}"/>
    <cellStyle name="Standard 2 4 3 4 2 3 2 2" xfId="8915" xr:uid="{689DCA02-F69F-4386-8DD1-5D36009E569F}"/>
    <cellStyle name="Standard 2 4 3 4 2 3 3" xfId="6419" xr:uid="{971C157F-D6D5-4DB0-8165-103A1712B974}"/>
    <cellStyle name="Standard 2 4 3 4 2 4" xfId="2385" xr:uid="{063458C6-8CBD-4492-B443-2C77A9C57588}"/>
    <cellStyle name="Standard 2 4 3 4 2 4 2" xfId="4882" xr:uid="{7553025A-3BEA-4840-85E0-62197B89515B}"/>
    <cellStyle name="Standard 2 4 3 4 2 4 2 2" xfId="9875" xr:uid="{A4B9C736-5E99-48A4-B67E-DEB3C4DFF8E8}"/>
    <cellStyle name="Standard 2 4 3 4 2 4 3" xfId="7379" xr:uid="{08F5D6BE-03F8-4546-9FDB-7F8E857E60DB}"/>
    <cellStyle name="Standard 2 4 3 4 2 5" xfId="2770" xr:uid="{397F77F9-4A16-4A3B-9D70-8F8E502A93D9}"/>
    <cellStyle name="Standard 2 4 3 4 2 5 2" xfId="7763" xr:uid="{58949130-7500-41F8-85AA-0665CB5730B1}"/>
    <cellStyle name="Standard 2 4 3 4 2 6" xfId="5267" xr:uid="{9355FDDE-EB6B-4D86-9A7A-363980178012}"/>
    <cellStyle name="Standard 2 4 3 4 3" xfId="465" xr:uid="{93B4CA1F-0BF9-4188-9BF9-E8D417B0554F}"/>
    <cellStyle name="Standard 2 4 3 4 3 2" xfId="1617" xr:uid="{69556C38-5631-42BE-A95B-C702EB827B8C}"/>
    <cellStyle name="Standard 2 4 3 4 3 2 2" xfId="4114" xr:uid="{1864FBFC-0E07-43F8-8A4D-67F2D24F5DE1}"/>
    <cellStyle name="Standard 2 4 3 4 3 2 2 2" xfId="9107" xr:uid="{333B3B1F-8B90-4511-8225-8E89B33D1D89}"/>
    <cellStyle name="Standard 2 4 3 4 3 2 3" xfId="6611" xr:uid="{F23CF4F6-68C6-46DA-A5DB-B193B1AC6515}"/>
    <cellStyle name="Standard 2 4 3 4 3 3" xfId="2962" xr:uid="{1ED0A07C-7C80-4427-A408-2BD771B3253D}"/>
    <cellStyle name="Standard 2 4 3 4 3 3 2" xfId="7955" xr:uid="{35875BAE-34D7-4AD3-847C-E65289962A68}"/>
    <cellStyle name="Standard 2 4 3 4 3 4" xfId="5459" xr:uid="{82C9003E-D067-4038-91C6-91200370ECF2}"/>
    <cellStyle name="Standard 2 4 3 4 4" xfId="657" xr:uid="{D3EE5314-9334-4A6E-9C23-169FCFA65712}"/>
    <cellStyle name="Standard 2 4 3 4 4 2" xfId="1809" xr:uid="{E016156D-74CB-48F5-ADAC-8D9A2866727D}"/>
    <cellStyle name="Standard 2 4 3 4 4 2 2" xfId="4306" xr:uid="{C67DB7C5-9847-4549-A270-91B6DECCC5AA}"/>
    <cellStyle name="Standard 2 4 3 4 4 2 2 2" xfId="9299" xr:uid="{332F2B1F-97BD-4651-A536-47C19ABE409E}"/>
    <cellStyle name="Standard 2 4 3 4 4 2 3" xfId="6803" xr:uid="{1FC62F25-707B-467A-ADEF-6AE82AD69196}"/>
    <cellStyle name="Standard 2 4 3 4 4 3" xfId="3154" xr:uid="{FE9396C5-68B1-4690-A68F-7B2E29ACD0E1}"/>
    <cellStyle name="Standard 2 4 3 4 4 3 2" xfId="8147" xr:uid="{EE0E6DAD-1ADB-4458-BD9F-9DB36769F3B1}"/>
    <cellStyle name="Standard 2 4 3 4 4 4" xfId="5651" xr:uid="{ECF99184-CF16-458C-80B8-7229FDB260B5}"/>
    <cellStyle name="Standard 2 4 3 4 5" xfId="1041" xr:uid="{FF7F81A8-9B30-4C9F-9B73-85AC8780785F}"/>
    <cellStyle name="Standard 2 4 3 4 5 2" xfId="3538" xr:uid="{4DFDC46B-ABBC-474A-BE5F-1D0E734B87E4}"/>
    <cellStyle name="Standard 2 4 3 4 5 2 2" xfId="8531" xr:uid="{6ADF3896-993D-40BA-BCF7-8836DBA5A407}"/>
    <cellStyle name="Standard 2 4 3 4 5 3" xfId="6035" xr:uid="{48A06E5D-6F0C-4AD9-BCB5-8656DBCC1BC2}"/>
    <cellStyle name="Standard 2 4 3 4 6" xfId="1233" xr:uid="{E7F4B00F-D61F-4378-BEE8-5AECA00D1DD3}"/>
    <cellStyle name="Standard 2 4 3 4 6 2" xfId="3730" xr:uid="{1A5A452F-427C-4093-96E5-25BAA60E5FC5}"/>
    <cellStyle name="Standard 2 4 3 4 6 2 2" xfId="8723" xr:uid="{B11B000C-D5CF-4041-A87C-A7A52D5E0A7A}"/>
    <cellStyle name="Standard 2 4 3 4 6 3" xfId="6227" xr:uid="{D1828F3F-22A0-44A2-8C73-810A409EA4DF}"/>
    <cellStyle name="Standard 2 4 3 4 7" xfId="2193" xr:uid="{CEDB6AB0-6AFF-4F32-B4C4-C93B0AA9B171}"/>
    <cellStyle name="Standard 2 4 3 4 7 2" xfId="4690" xr:uid="{CDED6E79-99DB-4932-85CC-4E8048B72F0D}"/>
    <cellStyle name="Standard 2 4 3 4 7 2 2" xfId="9683" xr:uid="{A4FFAB93-BB49-41FE-B0DC-42F0C5B3253E}"/>
    <cellStyle name="Standard 2 4 3 4 7 3" xfId="7187" xr:uid="{4615EB17-92D6-423C-94C2-D0A7EC16AD36}"/>
    <cellStyle name="Standard 2 4 3 4 8" xfId="2578" xr:uid="{2293EA34-8C7A-4A0C-9E5B-FCD6AC16D859}"/>
    <cellStyle name="Standard 2 4 3 4 8 2" xfId="7571" xr:uid="{7A513095-57C0-407E-8023-4197D0BF9490}"/>
    <cellStyle name="Standard 2 4 3 4 9" xfId="5075" xr:uid="{226D9AED-0A1A-44F0-905E-8643250BDF02}"/>
    <cellStyle name="Standard 2 4 3 5" xfId="141" xr:uid="{00000000-0005-0000-0000-000019000000}"/>
    <cellStyle name="Standard 2 4 3 5 2" xfId="303" xr:uid="{00000000-0005-0000-0000-000019000000}"/>
    <cellStyle name="Standard 2 4 3 5 2 2" xfId="913" xr:uid="{B19A9A13-7011-439E-B4E0-81B245D90FD0}"/>
    <cellStyle name="Standard 2 4 3 5 2 2 2" xfId="2065" xr:uid="{EF051A1F-D088-4F48-9C44-92A949EB41FF}"/>
    <cellStyle name="Standard 2 4 3 5 2 2 2 2" xfId="4562" xr:uid="{F0FC8B90-CA40-4892-BF64-E2664BD9994E}"/>
    <cellStyle name="Standard 2 4 3 5 2 2 2 2 2" xfId="9555" xr:uid="{0B11F691-3BBB-49EF-A454-74F09F42AA6B}"/>
    <cellStyle name="Standard 2 4 3 5 2 2 2 3" xfId="7059" xr:uid="{B3A1C61B-BCF1-4E81-B4E0-2C0F435C470F}"/>
    <cellStyle name="Standard 2 4 3 5 2 2 3" xfId="3410" xr:uid="{8EEA7FA7-2670-44CD-8C9C-FF03788357D7}"/>
    <cellStyle name="Standard 2 4 3 5 2 2 3 2" xfId="8403" xr:uid="{15306BB0-9097-4665-AC3D-DD692EAA8507}"/>
    <cellStyle name="Standard 2 4 3 5 2 2 4" xfId="5907" xr:uid="{0D2D3DF1-9A15-4EF9-B1E8-C3FF9B6789F1}"/>
    <cellStyle name="Standard 2 4 3 5 2 3" xfId="1489" xr:uid="{2777B64B-A631-4A64-BEC4-B0DC0B5765E4}"/>
    <cellStyle name="Standard 2 4 3 5 2 3 2" xfId="3986" xr:uid="{07EBF8A4-FA38-42ED-9D04-71A30F4E756B}"/>
    <cellStyle name="Standard 2 4 3 5 2 3 2 2" xfId="8979" xr:uid="{CDB9CEA5-8D96-4A7F-9378-36B44F5D1025}"/>
    <cellStyle name="Standard 2 4 3 5 2 3 3" xfId="6483" xr:uid="{0F785B6E-6345-4192-AA2A-90334A3BBBB9}"/>
    <cellStyle name="Standard 2 4 3 5 2 4" xfId="2449" xr:uid="{E6E1EA2C-6406-4341-89C9-EDCC26B0686A}"/>
    <cellStyle name="Standard 2 4 3 5 2 4 2" xfId="4946" xr:uid="{3569E0C6-3110-47F6-B6AF-F0C68E89D1A9}"/>
    <cellStyle name="Standard 2 4 3 5 2 4 2 2" xfId="9939" xr:uid="{2F5CE09C-57F3-4BD8-9ED6-CAF6BE498C19}"/>
    <cellStyle name="Standard 2 4 3 5 2 4 3" xfId="7443" xr:uid="{89F0AF7F-8C9E-4BC8-913B-3763F304F6E4}"/>
    <cellStyle name="Standard 2 4 3 5 2 5" xfId="2834" xr:uid="{B20F9A66-D01A-48B9-A763-F10F34A83607}"/>
    <cellStyle name="Standard 2 4 3 5 2 5 2" xfId="7827" xr:uid="{C0E889F7-8243-47DA-95B6-47C0E8CF7B6F}"/>
    <cellStyle name="Standard 2 4 3 5 2 6" xfId="5331" xr:uid="{8E842867-65A5-43D7-9244-3EB567BD2E96}"/>
    <cellStyle name="Standard 2 4 3 5 3" xfId="529" xr:uid="{52ABDFFA-EC0B-435E-8691-106C8B511897}"/>
    <cellStyle name="Standard 2 4 3 5 3 2" xfId="1681" xr:uid="{FE7742AF-587F-461A-83E3-5EA7ECDD9F79}"/>
    <cellStyle name="Standard 2 4 3 5 3 2 2" xfId="4178" xr:uid="{0A4DFE0D-91CC-4D64-9EBD-E9C830C850A8}"/>
    <cellStyle name="Standard 2 4 3 5 3 2 2 2" xfId="9171" xr:uid="{E5C639C4-B053-4203-B75E-A355665617A8}"/>
    <cellStyle name="Standard 2 4 3 5 3 2 3" xfId="6675" xr:uid="{CDA5E5D5-BA95-4625-B36A-1398D3743114}"/>
    <cellStyle name="Standard 2 4 3 5 3 3" xfId="3026" xr:uid="{A5B7F29F-F65D-4F08-9FB8-188F1994A152}"/>
    <cellStyle name="Standard 2 4 3 5 3 3 2" xfId="8019" xr:uid="{3ABFBE74-4CC9-4724-B69D-4BFC4ED0BFE4}"/>
    <cellStyle name="Standard 2 4 3 5 3 4" xfId="5523" xr:uid="{B654E6FC-ECCF-47EF-A685-6A5A42F53165}"/>
    <cellStyle name="Standard 2 4 3 5 4" xfId="721" xr:uid="{95FB5DA1-D27D-4B9F-884B-6F78F53AA749}"/>
    <cellStyle name="Standard 2 4 3 5 4 2" xfId="1873" xr:uid="{3A23FF2E-2611-4BEB-BF38-F8E2FB5E8806}"/>
    <cellStyle name="Standard 2 4 3 5 4 2 2" xfId="4370" xr:uid="{09529BEF-C8FF-47E9-A8A9-02097A0B730A}"/>
    <cellStyle name="Standard 2 4 3 5 4 2 2 2" xfId="9363" xr:uid="{81FA9095-F3B9-4B4B-92D0-151A4C3D8BE5}"/>
    <cellStyle name="Standard 2 4 3 5 4 2 3" xfId="6867" xr:uid="{46FD6FBF-B165-4DB4-A4A5-7D675452863C}"/>
    <cellStyle name="Standard 2 4 3 5 4 3" xfId="3218" xr:uid="{1653F5FC-AA47-4F39-AD34-B57F4B665495}"/>
    <cellStyle name="Standard 2 4 3 5 4 3 2" xfId="8211" xr:uid="{A78D3259-DACD-46CB-8A55-4A407F8B2390}"/>
    <cellStyle name="Standard 2 4 3 5 4 4" xfId="5715" xr:uid="{4E924AD9-74E5-47DB-BA75-90DBEA49697A}"/>
    <cellStyle name="Standard 2 4 3 5 5" xfId="1105" xr:uid="{664E94E4-ED58-4361-B2FD-A7759ED03B0E}"/>
    <cellStyle name="Standard 2 4 3 5 5 2" xfId="3602" xr:uid="{CB9CF582-EDD8-453E-9FDA-DC2C9BA7809A}"/>
    <cellStyle name="Standard 2 4 3 5 5 2 2" xfId="8595" xr:uid="{54B4832E-B05F-418F-8021-5D147258B2C0}"/>
    <cellStyle name="Standard 2 4 3 5 5 3" xfId="6099" xr:uid="{CD91948A-04CA-40A9-9F8A-EA4878DF55C7}"/>
    <cellStyle name="Standard 2 4 3 5 6" xfId="1297" xr:uid="{0A3E1340-7C8D-40FA-A27B-28200E9B7FD3}"/>
    <cellStyle name="Standard 2 4 3 5 6 2" xfId="3794" xr:uid="{8FF2F53A-AC79-4265-9565-C6DDAE889FAD}"/>
    <cellStyle name="Standard 2 4 3 5 6 2 2" xfId="8787" xr:uid="{73F011E6-0312-4993-A43E-1663A8112660}"/>
    <cellStyle name="Standard 2 4 3 5 6 3" xfId="6291" xr:uid="{B7445D51-3BE5-43A2-B0D9-A0F8DFA0BFC8}"/>
    <cellStyle name="Standard 2 4 3 5 7" xfId="2257" xr:uid="{88E38BF0-37C2-40B7-B761-A2D8A6DF5404}"/>
    <cellStyle name="Standard 2 4 3 5 7 2" xfId="4754" xr:uid="{990D3C37-3E78-429E-9F9E-98EB4FF17A6F}"/>
    <cellStyle name="Standard 2 4 3 5 7 2 2" xfId="9747" xr:uid="{A40EAF6C-330C-4203-A909-CC0BFE1E9919}"/>
    <cellStyle name="Standard 2 4 3 5 7 3" xfId="7251" xr:uid="{D8DC3134-CBA2-41BD-A85E-8B9C5691183D}"/>
    <cellStyle name="Standard 2 4 3 5 8" xfId="2642" xr:uid="{AE08B51C-885E-49D5-B4AA-94035729A780}"/>
    <cellStyle name="Standard 2 4 3 5 8 2" xfId="7635" xr:uid="{7560F434-3852-4718-8AC6-D0D63764DE31}"/>
    <cellStyle name="Standard 2 4 3 5 9" xfId="5139" xr:uid="{323985FC-268E-4C9F-BE62-D8B3D915F647}"/>
    <cellStyle name="Standard 2 4 3 6" xfId="173" xr:uid="{00000000-0005-0000-0000-000019000000}"/>
    <cellStyle name="Standard 2 4 3 6 2" xfId="369" xr:uid="{00000000-0005-0000-0000-00008A000000}"/>
    <cellStyle name="Standard 2 4 3 6 2 2" xfId="945" xr:uid="{EF902327-70A8-4D9B-8316-1B1C9EBC874E}"/>
    <cellStyle name="Standard 2 4 3 6 2 2 2" xfId="2097" xr:uid="{E678B990-60CF-4F89-815E-C0F50D7E1E92}"/>
    <cellStyle name="Standard 2 4 3 6 2 2 2 2" xfId="4594" xr:uid="{04A6525C-F752-46EE-8918-F7BA46559653}"/>
    <cellStyle name="Standard 2 4 3 6 2 2 2 2 2" xfId="9587" xr:uid="{C5653FC9-F028-46EF-BD2A-680C6CF15F37}"/>
    <cellStyle name="Standard 2 4 3 6 2 2 2 3" xfId="7091" xr:uid="{A74A318F-5E0D-4E1B-9743-E4D309EDCBDB}"/>
    <cellStyle name="Standard 2 4 3 6 2 2 3" xfId="3442" xr:uid="{3EE68772-E212-4485-8664-63B8E9907D83}"/>
    <cellStyle name="Standard 2 4 3 6 2 2 3 2" xfId="8435" xr:uid="{15A058C2-61F3-4623-BADE-362966FA3D48}"/>
    <cellStyle name="Standard 2 4 3 6 2 2 4" xfId="5939" xr:uid="{C299DD1D-0290-4A85-8957-BF3008182976}"/>
    <cellStyle name="Standard 2 4 3 6 2 3" xfId="1521" xr:uid="{DAEDB1DE-A4BD-4559-87A9-0FCB94073A87}"/>
    <cellStyle name="Standard 2 4 3 6 2 3 2" xfId="4018" xr:uid="{2EE3D125-BC2A-425D-9A17-228086DDC7A2}"/>
    <cellStyle name="Standard 2 4 3 6 2 3 2 2" xfId="9011" xr:uid="{D145B68E-F1D3-41F1-94CC-2EF8004C8196}"/>
    <cellStyle name="Standard 2 4 3 6 2 3 3" xfId="6515" xr:uid="{1E7CA03B-826C-4C5D-8A37-76E0A3EFE566}"/>
    <cellStyle name="Standard 2 4 3 6 2 4" xfId="2481" xr:uid="{C1079E33-2F73-41EB-A012-1A08E6A61569}"/>
    <cellStyle name="Standard 2 4 3 6 2 4 2" xfId="4978" xr:uid="{F1BAB8F9-AAB0-4849-981A-92CDEBD4B00D}"/>
    <cellStyle name="Standard 2 4 3 6 2 4 2 2" xfId="9971" xr:uid="{F5E09DDC-DCE1-49DD-9F95-B1883968C596}"/>
    <cellStyle name="Standard 2 4 3 6 2 4 3" xfId="7475" xr:uid="{AB727D56-5EEE-48BD-87AB-1C4E9628F164}"/>
    <cellStyle name="Standard 2 4 3 6 2 5" xfId="2866" xr:uid="{517AAB24-5BFC-46D0-B92B-1E4C1E8AA9C5}"/>
    <cellStyle name="Standard 2 4 3 6 2 5 2" xfId="7859" xr:uid="{0C1798FA-B299-4D90-81E1-941792DDAF40}"/>
    <cellStyle name="Standard 2 4 3 6 2 6" xfId="5363" xr:uid="{FAD57740-9EB2-48C3-B653-D0169903FC14}"/>
    <cellStyle name="Standard 2 4 3 6 3" xfId="561" xr:uid="{66C55F10-C240-4252-9E1E-D4B228592C6A}"/>
    <cellStyle name="Standard 2 4 3 6 3 2" xfId="1713" xr:uid="{0452DD10-DDEC-4865-880C-034BD735A84D}"/>
    <cellStyle name="Standard 2 4 3 6 3 2 2" xfId="4210" xr:uid="{5317E885-D48D-402C-B2E0-64420D56A87F}"/>
    <cellStyle name="Standard 2 4 3 6 3 2 2 2" xfId="9203" xr:uid="{F121C0C4-C487-4370-8D33-A2A21505FBAB}"/>
    <cellStyle name="Standard 2 4 3 6 3 2 3" xfId="6707" xr:uid="{7BB53131-1337-488B-9F95-366784DDECDB}"/>
    <cellStyle name="Standard 2 4 3 6 3 3" xfId="3058" xr:uid="{C57C767C-056F-48A3-B58B-61F63FCD9FE5}"/>
    <cellStyle name="Standard 2 4 3 6 3 3 2" xfId="8051" xr:uid="{36C7DB93-C14A-4F33-BB37-771E66E65A22}"/>
    <cellStyle name="Standard 2 4 3 6 3 4" xfId="5555" xr:uid="{DE96D995-8BC1-4424-B18B-5E072E4E1B1F}"/>
    <cellStyle name="Standard 2 4 3 6 4" xfId="753" xr:uid="{341432EB-2A7E-4E2F-B42B-3A6FE543B90F}"/>
    <cellStyle name="Standard 2 4 3 6 4 2" xfId="1905" xr:uid="{77B2FD5E-5C68-49B6-B0D4-89860D5337FE}"/>
    <cellStyle name="Standard 2 4 3 6 4 2 2" xfId="4402" xr:uid="{1D10A4A9-42CA-43C6-A02A-75A010B84E80}"/>
    <cellStyle name="Standard 2 4 3 6 4 2 2 2" xfId="9395" xr:uid="{755A6CD8-BE4A-4872-8C0E-5D926FBFE1AC}"/>
    <cellStyle name="Standard 2 4 3 6 4 2 3" xfId="6899" xr:uid="{70C5A359-24FE-41D7-BE85-C748442762D4}"/>
    <cellStyle name="Standard 2 4 3 6 4 3" xfId="3250" xr:uid="{B1D7CC7F-71D7-4118-AD2D-C03130D34852}"/>
    <cellStyle name="Standard 2 4 3 6 4 3 2" xfId="8243" xr:uid="{0D0AD3C8-C83B-4091-AEAF-BA755B258601}"/>
    <cellStyle name="Standard 2 4 3 6 4 4" xfId="5747" xr:uid="{8BC18804-C0E3-4298-ADF6-F0D7BF3FC77F}"/>
    <cellStyle name="Standard 2 4 3 6 5" xfId="1137" xr:uid="{23B4F92B-2B8B-4597-8B9D-BE4BB0D1BDCD}"/>
    <cellStyle name="Standard 2 4 3 6 5 2" xfId="3634" xr:uid="{9B5351C4-8986-4F5C-A671-C92B13283514}"/>
    <cellStyle name="Standard 2 4 3 6 5 2 2" xfId="8627" xr:uid="{FA023011-780F-47BA-BE46-5C28E9D5C72A}"/>
    <cellStyle name="Standard 2 4 3 6 5 3" xfId="6131" xr:uid="{2C7DD31F-CF6B-4CDC-9324-B0B47FD59A2C}"/>
    <cellStyle name="Standard 2 4 3 6 6" xfId="1329" xr:uid="{0D96CA6A-DC5D-4517-B854-5F367B360512}"/>
    <cellStyle name="Standard 2 4 3 6 6 2" xfId="3826" xr:uid="{533B30EB-C318-44B3-912B-685F9409FF8E}"/>
    <cellStyle name="Standard 2 4 3 6 6 2 2" xfId="8819" xr:uid="{ACAFE6B3-16DE-4CE4-B41A-61F46A799DD2}"/>
    <cellStyle name="Standard 2 4 3 6 6 3" xfId="6323" xr:uid="{D9D8FA9D-6644-46D2-927D-6E017515C4AB}"/>
    <cellStyle name="Standard 2 4 3 6 7" xfId="2289" xr:uid="{1B9937F0-5892-4BAC-B8A3-5D6BAA4C1AA7}"/>
    <cellStyle name="Standard 2 4 3 6 7 2" xfId="4786" xr:uid="{7B5AE83C-0F29-4938-BE98-6D2C8851E831}"/>
    <cellStyle name="Standard 2 4 3 6 7 2 2" xfId="9779" xr:uid="{DCD5DBF7-E5FB-40F0-B21F-EEAE8EC1314E}"/>
    <cellStyle name="Standard 2 4 3 6 7 3" xfId="7283" xr:uid="{AD00178F-4A45-489E-92F5-C7D83D1753EE}"/>
    <cellStyle name="Standard 2 4 3 6 8" xfId="2674" xr:uid="{FFE5FB9E-EAC5-4AAE-8E9E-D39A48EFB3D3}"/>
    <cellStyle name="Standard 2 4 3 6 8 2" xfId="7667" xr:uid="{02C741F2-5BE3-4F2D-8BD0-A580B9C0CA4A}"/>
    <cellStyle name="Standard 2 4 3 6 9" xfId="5171" xr:uid="{2A6D45AC-089B-4463-BF2F-FA1D7FE41775}"/>
    <cellStyle name="Standard 2 4 3 7" xfId="337" xr:uid="{00000000-0005-0000-0000-00007F000000}"/>
    <cellStyle name="Standard 2 4 3 7 2" xfId="785" xr:uid="{FD1F47F0-2BA9-4B59-B32D-CEC61071354E}"/>
    <cellStyle name="Standard 2 4 3 7 2 2" xfId="1937" xr:uid="{872C6E3F-D46E-445D-B591-9839212F22AD}"/>
    <cellStyle name="Standard 2 4 3 7 2 2 2" xfId="4434" xr:uid="{BD03FFAB-CD60-4763-A29E-B4AABA9DCA4D}"/>
    <cellStyle name="Standard 2 4 3 7 2 2 2 2" xfId="9427" xr:uid="{85085D18-3787-499B-AF9C-206E70ED303A}"/>
    <cellStyle name="Standard 2 4 3 7 2 2 3" xfId="6931" xr:uid="{3F505E37-7A32-46E7-AA5B-8C7E9CDD9CFE}"/>
    <cellStyle name="Standard 2 4 3 7 2 3" xfId="3282" xr:uid="{9273B832-4983-4271-9C69-2DFCA9FE66A7}"/>
    <cellStyle name="Standard 2 4 3 7 2 3 2" xfId="8275" xr:uid="{2FAF7FE0-C824-4630-B0D0-D63545363041}"/>
    <cellStyle name="Standard 2 4 3 7 2 4" xfId="5779" xr:uid="{70B400DA-2B04-4B95-B755-2A9D07A84059}"/>
    <cellStyle name="Standard 2 4 3 7 3" xfId="1361" xr:uid="{4B65C410-E83A-45B4-AC8E-8A2EC56EDA8F}"/>
    <cellStyle name="Standard 2 4 3 7 3 2" xfId="3858" xr:uid="{E1D013B4-E7B4-4F8E-A90F-9258BEBE56F6}"/>
    <cellStyle name="Standard 2 4 3 7 3 2 2" xfId="8851" xr:uid="{CA3747A1-C24E-4D0C-983A-E1FAEAE439A3}"/>
    <cellStyle name="Standard 2 4 3 7 3 3" xfId="6355" xr:uid="{81F4604A-33D2-47BF-A1B3-EB8CAA955B43}"/>
    <cellStyle name="Standard 2 4 3 7 4" xfId="2321" xr:uid="{08C11B4C-28F7-41F3-B289-1A5183F2377C}"/>
    <cellStyle name="Standard 2 4 3 7 4 2" xfId="4818" xr:uid="{9BE94E61-35D3-4F8D-963C-81C6BF00A9DF}"/>
    <cellStyle name="Standard 2 4 3 7 4 2 2" xfId="9811" xr:uid="{071B6262-7297-4720-8882-D8B7C4740349}"/>
    <cellStyle name="Standard 2 4 3 7 4 3" xfId="7315" xr:uid="{B4AECB84-B61F-48D6-86B2-FBAC37B4CE35}"/>
    <cellStyle name="Standard 2 4 3 7 5" xfId="2706" xr:uid="{85342D16-C54C-4937-97F7-98C516C7914D}"/>
    <cellStyle name="Standard 2 4 3 7 5 2" xfId="7699" xr:uid="{937FC562-8798-492D-84A8-98FAD5A81DA8}"/>
    <cellStyle name="Standard 2 4 3 7 6" xfId="5203" xr:uid="{D9561BC9-5C5E-41D8-AE90-AF77E79A41B5}"/>
    <cellStyle name="Standard 2 4 3 8" xfId="401" xr:uid="{0DCEB9A3-9AB0-4A8B-BFAD-E9E951DBB7AB}"/>
    <cellStyle name="Standard 2 4 3 8 2" xfId="1553" xr:uid="{6209D2E4-C435-4A85-9ECC-E56720E0F98C}"/>
    <cellStyle name="Standard 2 4 3 8 2 2" xfId="4050" xr:uid="{AFA9B639-9058-4954-A1F9-5A3319D94279}"/>
    <cellStyle name="Standard 2 4 3 8 2 2 2" xfId="9043" xr:uid="{0CEFD3ED-2830-4FB5-B6F6-739805A8A2E2}"/>
    <cellStyle name="Standard 2 4 3 8 2 3" xfId="6547" xr:uid="{4DB45E43-BED3-4FAC-A77F-E4E8C5DA998A}"/>
    <cellStyle name="Standard 2 4 3 8 3" xfId="2898" xr:uid="{990CE740-0047-4469-AC34-F8158ECD03C5}"/>
    <cellStyle name="Standard 2 4 3 8 3 2" xfId="7891" xr:uid="{0325F946-0A45-4F6D-B6A9-C45E029A45E0}"/>
    <cellStyle name="Standard 2 4 3 8 4" xfId="5395" xr:uid="{0E0930FE-5297-4793-AB1E-B7AF31E23243}"/>
    <cellStyle name="Standard 2 4 3 9" xfId="593" xr:uid="{4BA5E243-2BE8-46C6-88D5-3B7C9229786A}"/>
    <cellStyle name="Standard 2 4 3 9 2" xfId="1745" xr:uid="{04DBF1AD-9456-4394-8597-ACB3E5AF25C3}"/>
    <cellStyle name="Standard 2 4 3 9 2 2" xfId="4242" xr:uid="{1280DCF7-71E6-480B-BE52-89588A7EDAF6}"/>
    <cellStyle name="Standard 2 4 3 9 2 2 2" xfId="9235" xr:uid="{9DC3A5A8-E316-407A-A4A3-5919D9E1F594}"/>
    <cellStyle name="Standard 2 4 3 9 2 3" xfId="6739" xr:uid="{FB1C220B-CD0E-410B-BC44-2E3901D8AC49}"/>
    <cellStyle name="Standard 2 4 3 9 3" xfId="3090" xr:uid="{8E31393A-B1EE-4BAC-B620-A33DE2021393}"/>
    <cellStyle name="Standard 2 4 3 9 3 2" xfId="8083" xr:uid="{16518F44-5485-4818-B993-92FD44A3DA8B}"/>
    <cellStyle name="Standard 2 4 3 9 4" xfId="5587" xr:uid="{5016BDB3-C280-4D45-A158-B7F55F8AE414}"/>
    <cellStyle name="Standard 2 4 4" xfId="21" xr:uid="{00000000-0005-0000-0000-00000C000000}"/>
    <cellStyle name="Standard 2 4 4 10" xfId="1177" xr:uid="{BBC51F07-2152-49B5-B6D8-84AAAD937DD4}"/>
    <cellStyle name="Standard 2 4 4 10 2" xfId="3674" xr:uid="{E07CC5A0-C7A9-41F8-9C7A-AE8BAB8B275B}"/>
    <cellStyle name="Standard 2 4 4 10 2 2" xfId="8667" xr:uid="{2E9CEE53-0194-41E0-9F85-D40AE99586B9}"/>
    <cellStyle name="Standard 2 4 4 10 3" xfId="6171" xr:uid="{B9FD65AC-7C15-4E2F-80CB-503660C9982E}"/>
    <cellStyle name="Standard 2 4 4 11" xfId="2137" xr:uid="{4BBF6245-042A-45BB-8238-3F6767C91EEC}"/>
    <cellStyle name="Standard 2 4 4 11 2" xfId="4634" xr:uid="{CB46250F-55E6-49C4-AD0F-F20F3EE40779}"/>
    <cellStyle name="Standard 2 4 4 11 2 2" xfId="9627" xr:uid="{85F8ECA9-38CC-4BD0-A58D-32D006226AD1}"/>
    <cellStyle name="Standard 2 4 4 11 3" xfId="7131" xr:uid="{3E5A33BC-C2EF-479D-B734-29B6E5BF1C15}"/>
    <cellStyle name="Standard 2 4 4 12" xfId="2522" xr:uid="{1D05CBCD-9D23-4D10-887E-22BC9A5CEAD7}"/>
    <cellStyle name="Standard 2 4 4 12 2" xfId="7515" xr:uid="{4A2316D0-20F2-432F-BC5D-D40AF61E7649}"/>
    <cellStyle name="Standard 2 4 4 13" xfId="5019" xr:uid="{7352D474-56F5-4E27-A8EC-7EBE63157CAE}"/>
    <cellStyle name="Standard 2 4 4 2" xfId="53" xr:uid="{00000000-0005-0000-0000-00001B000000}"/>
    <cellStyle name="Standard 2 4 4 2 10" xfId="5051" xr:uid="{AC1F3EDA-CD68-403B-BB09-84696F097215}"/>
    <cellStyle name="Standard 2 4 4 2 2" xfId="117" xr:uid="{00000000-0005-0000-0000-00001B000000}"/>
    <cellStyle name="Standard 2 4 4 2 2 2" xfId="279" xr:uid="{00000000-0005-0000-0000-00001B000000}"/>
    <cellStyle name="Standard 2 4 4 2 2 2 2" xfId="889" xr:uid="{5722B613-42FD-4FB1-B23F-5479EEE3A487}"/>
    <cellStyle name="Standard 2 4 4 2 2 2 2 2" xfId="2041" xr:uid="{62C96505-8D7F-4B2C-AA94-34CB14395B9C}"/>
    <cellStyle name="Standard 2 4 4 2 2 2 2 2 2" xfId="4538" xr:uid="{CF1DE893-D85E-424D-87D9-4AE24374A9E0}"/>
    <cellStyle name="Standard 2 4 4 2 2 2 2 2 2 2" xfId="9531" xr:uid="{99791DD3-8741-4441-89D0-3CBE8BC9403B}"/>
    <cellStyle name="Standard 2 4 4 2 2 2 2 2 3" xfId="7035" xr:uid="{0370D2BC-6C26-44C3-8D98-A839846B3097}"/>
    <cellStyle name="Standard 2 4 4 2 2 2 2 3" xfId="3386" xr:uid="{87F3BCE5-7C17-441A-8B1B-9D64B3508D09}"/>
    <cellStyle name="Standard 2 4 4 2 2 2 2 3 2" xfId="8379" xr:uid="{33BF4C25-6B8C-40F9-B0B0-86BEE75E0601}"/>
    <cellStyle name="Standard 2 4 4 2 2 2 2 4" xfId="5883" xr:uid="{7A9363A7-8FDC-40C1-9A40-7F879F39519C}"/>
    <cellStyle name="Standard 2 4 4 2 2 2 3" xfId="1465" xr:uid="{1A4EE877-A55E-43FE-BDA0-3EF3E31A7F1B}"/>
    <cellStyle name="Standard 2 4 4 2 2 2 3 2" xfId="3962" xr:uid="{54D973FB-D240-44BD-A800-4D450933B9B4}"/>
    <cellStyle name="Standard 2 4 4 2 2 2 3 2 2" xfId="8955" xr:uid="{2A0C8889-0A9E-4B7D-8FE8-7CD58786F80A}"/>
    <cellStyle name="Standard 2 4 4 2 2 2 3 3" xfId="6459" xr:uid="{E033504D-3E87-48C9-BA89-E0D888AFE52A}"/>
    <cellStyle name="Standard 2 4 4 2 2 2 4" xfId="2425" xr:uid="{350EF16E-17F4-4DA4-AD75-BFEFB1733CAB}"/>
    <cellStyle name="Standard 2 4 4 2 2 2 4 2" xfId="4922" xr:uid="{67357EF8-9907-43C3-AA5A-34A17B0C9C86}"/>
    <cellStyle name="Standard 2 4 4 2 2 2 4 2 2" xfId="9915" xr:uid="{255B62F6-E8BB-4CFC-8B29-E4A35A252C26}"/>
    <cellStyle name="Standard 2 4 4 2 2 2 4 3" xfId="7419" xr:uid="{5F30A40A-A381-44D2-B0DC-59716CAA708A}"/>
    <cellStyle name="Standard 2 4 4 2 2 2 5" xfId="2810" xr:uid="{84A61C13-2FFF-4831-9B8E-BF6D27A1E872}"/>
    <cellStyle name="Standard 2 4 4 2 2 2 5 2" xfId="7803" xr:uid="{EC19D783-991B-4B77-9BCE-1BD347A5AD2F}"/>
    <cellStyle name="Standard 2 4 4 2 2 2 6" xfId="5307" xr:uid="{AB721AAF-0FD4-4EED-B677-FE4CB5A60AA2}"/>
    <cellStyle name="Standard 2 4 4 2 2 3" xfId="505" xr:uid="{38EAA3FC-CA36-4234-843A-521CEA00F51A}"/>
    <cellStyle name="Standard 2 4 4 2 2 3 2" xfId="1657" xr:uid="{4EF09B0B-D57F-4C9F-BB87-86F7E8FFF5D9}"/>
    <cellStyle name="Standard 2 4 4 2 2 3 2 2" xfId="4154" xr:uid="{7A0E1AE2-E1D9-4A55-8BC8-8C111C0A0ABE}"/>
    <cellStyle name="Standard 2 4 4 2 2 3 2 2 2" xfId="9147" xr:uid="{42F45FD6-780D-4332-BB14-7B98F43BC178}"/>
    <cellStyle name="Standard 2 4 4 2 2 3 2 3" xfId="6651" xr:uid="{C0680349-598A-4515-8F4D-0996549075CB}"/>
    <cellStyle name="Standard 2 4 4 2 2 3 3" xfId="3002" xr:uid="{E9413ABB-CF6D-49F9-B976-EE7ABC3DF345}"/>
    <cellStyle name="Standard 2 4 4 2 2 3 3 2" xfId="7995" xr:uid="{D06FF580-78FF-4F32-A0DB-88EED5294C49}"/>
    <cellStyle name="Standard 2 4 4 2 2 3 4" xfId="5499" xr:uid="{C24B27A2-797E-47F5-9FE2-2408EAA96DAF}"/>
    <cellStyle name="Standard 2 4 4 2 2 4" xfId="697" xr:uid="{EB267184-80D4-43DC-AD96-40DB1232DDC8}"/>
    <cellStyle name="Standard 2 4 4 2 2 4 2" xfId="1849" xr:uid="{A2E6F18B-EABE-45EB-A75A-ECDDF0C42320}"/>
    <cellStyle name="Standard 2 4 4 2 2 4 2 2" xfId="4346" xr:uid="{5F3F0838-D7B6-458D-A27A-7B66F60DB277}"/>
    <cellStyle name="Standard 2 4 4 2 2 4 2 2 2" xfId="9339" xr:uid="{3096D210-5352-4B77-9CF9-159E69A99A0E}"/>
    <cellStyle name="Standard 2 4 4 2 2 4 2 3" xfId="6843" xr:uid="{27098F94-8A86-453B-9345-875AD1501CC5}"/>
    <cellStyle name="Standard 2 4 4 2 2 4 3" xfId="3194" xr:uid="{1CC5A847-3510-4D5B-B465-62B55BBF6539}"/>
    <cellStyle name="Standard 2 4 4 2 2 4 3 2" xfId="8187" xr:uid="{BA264AB2-DCA2-4035-81E9-3775FDDE819C}"/>
    <cellStyle name="Standard 2 4 4 2 2 4 4" xfId="5691" xr:uid="{9FB50F38-3B08-4EC1-9AB1-CFC36E6F65AA}"/>
    <cellStyle name="Standard 2 4 4 2 2 5" xfId="1081" xr:uid="{5E6126A8-60B8-4B7A-8A9A-30D15BAEC937}"/>
    <cellStyle name="Standard 2 4 4 2 2 5 2" xfId="3578" xr:uid="{EB86DC90-1355-4028-891E-F26C60DC0DA1}"/>
    <cellStyle name="Standard 2 4 4 2 2 5 2 2" xfId="8571" xr:uid="{33ECDCCF-8DD9-4FD0-BE95-7DE8715789E7}"/>
    <cellStyle name="Standard 2 4 4 2 2 5 3" xfId="6075" xr:uid="{068AD3F6-FC98-419F-998A-984F3300281A}"/>
    <cellStyle name="Standard 2 4 4 2 2 6" xfId="1273" xr:uid="{96A755F2-B054-4A85-A810-5455034F4902}"/>
    <cellStyle name="Standard 2 4 4 2 2 6 2" xfId="3770" xr:uid="{BBAF7731-BA0C-467C-85F3-746DCA9DDA52}"/>
    <cellStyle name="Standard 2 4 4 2 2 6 2 2" xfId="8763" xr:uid="{F4FA8A63-EDAA-4536-89F4-C4D2B78B072D}"/>
    <cellStyle name="Standard 2 4 4 2 2 6 3" xfId="6267" xr:uid="{E1545227-5561-4918-B9F7-ADCE3CAE0A8F}"/>
    <cellStyle name="Standard 2 4 4 2 2 7" xfId="2233" xr:uid="{D66ADD5F-14DA-4746-90C0-BCB18B09D785}"/>
    <cellStyle name="Standard 2 4 4 2 2 7 2" xfId="4730" xr:uid="{C95D7CEC-4C3B-4703-9758-D6929A05E402}"/>
    <cellStyle name="Standard 2 4 4 2 2 7 2 2" xfId="9723" xr:uid="{268FB159-375A-4B41-8D77-10F5A9C924F6}"/>
    <cellStyle name="Standard 2 4 4 2 2 7 3" xfId="7227" xr:uid="{5E6AE26E-66EE-4F8F-905C-A9FA62E5BE73}"/>
    <cellStyle name="Standard 2 4 4 2 2 8" xfId="2618" xr:uid="{8E9467C0-1563-4765-8F0A-8BE599AB0C8A}"/>
    <cellStyle name="Standard 2 4 4 2 2 8 2" xfId="7611" xr:uid="{1F3A452B-E203-45D3-AFB3-83673D0A24AC}"/>
    <cellStyle name="Standard 2 4 4 2 2 9" xfId="5115" xr:uid="{E3CD3B33-8043-436E-874F-A7BBCAFCB69C}"/>
    <cellStyle name="Standard 2 4 4 2 3" xfId="215" xr:uid="{00000000-0005-0000-0000-00001B000000}"/>
    <cellStyle name="Standard 2 4 4 2 3 2" xfId="825" xr:uid="{EE24FF10-450F-4B27-88DB-F98A81E52879}"/>
    <cellStyle name="Standard 2 4 4 2 3 2 2" xfId="1977" xr:uid="{0EF52C85-BA7F-40A1-88A9-B4FF4841D80B}"/>
    <cellStyle name="Standard 2 4 4 2 3 2 2 2" xfId="4474" xr:uid="{FF35D322-A96F-4740-96D4-01805147315B}"/>
    <cellStyle name="Standard 2 4 4 2 3 2 2 2 2" xfId="9467" xr:uid="{FC34AEE0-39DA-42E7-AAD7-3B4129ABC48D}"/>
    <cellStyle name="Standard 2 4 4 2 3 2 2 3" xfId="6971" xr:uid="{E774EDC9-41F6-4009-92F5-372508FE0474}"/>
    <cellStyle name="Standard 2 4 4 2 3 2 3" xfId="3322" xr:uid="{36633B1D-4FE3-4AF6-AA17-83FDEF9D3FA7}"/>
    <cellStyle name="Standard 2 4 4 2 3 2 3 2" xfId="8315" xr:uid="{AE151C91-6101-4743-B16F-A2DB0590CADA}"/>
    <cellStyle name="Standard 2 4 4 2 3 2 4" xfId="5819" xr:uid="{C4B698EC-735F-4DD6-B68F-FE2DA4ACECEA}"/>
    <cellStyle name="Standard 2 4 4 2 3 3" xfId="1401" xr:uid="{A5DF182D-B097-45A9-BACE-E998056475DB}"/>
    <cellStyle name="Standard 2 4 4 2 3 3 2" xfId="3898" xr:uid="{8097F81D-7B17-4E1A-84F3-37628E05398F}"/>
    <cellStyle name="Standard 2 4 4 2 3 3 2 2" xfId="8891" xr:uid="{E26C6797-33EB-4B24-8DAA-737C57669577}"/>
    <cellStyle name="Standard 2 4 4 2 3 3 3" xfId="6395" xr:uid="{92018351-9636-4826-8E97-EDFBC31C9E87}"/>
    <cellStyle name="Standard 2 4 4 2 3 4" xfId="2361" xr:uid="{12BBC9CD-AE1E-42B8-961E-1BCFC548B5D7}"/>
    <cellStyle name="Standard 2 4 4 2 3 4 2" xfId="4858" xr:uid="{DECD19C6-58C1-4C9B-891D-5D678A5AC188}"/>
    <cellStyle name="Standard 2 4 4 2 3 4 2 2" xfId="9851" xr:uid="{9B190B44-FAD6-496A-A98F-2106D0CF6B8C}"/>
    <cellStyle name="Standard 2 4 4 2 3 4 3" xfId="7355" xr:uid="{CD3C1378-B542-4508-878E-780A34DD057F}"/>
    <cellStyle name="Standard 2 4 4 2 3 5" xfId="2746" xr:uid="{0AB5E19D-20A4-4872-939E-30CFD63B59CB}"/>
    <cellStyle name="Standard 2 4 4 2 3 5 2" xfId="7739" xr:uid="{B0F74061-EC84-4E60-98C3-2224DD91137B}"/>
    <cellStyle name="Standard 2 4 4 2 3 6" xfId="5243" xr:uid="{EDEFD42D-7FF3-469B-9922-2D4E37673F70}"/>
    <cellStyle name="Standard 2 4 4 2 4" xfId="441" xr:uid="{CF52539F-5A91-4260-B190-591570C05F21}"/>
    <cellStyle name="Standard 2 4 4 2 4 2" xfId="1593" xr:uid="{75C1DA5C-4B9A-4923-A7FF-481B3C2B59D8}"/>
    <cellStyle name="Standard 2 4 4 2 4 2 2" xfId="4090" xr:uid="{99FFFCC7-7090-4428-91E0-5455128936B5}"/>
    <cellStyle name="Standard 2 4 4 2 4 2 2 2" xfId="9083" xr:uid="{F3DBDC13-1E76-4F01-9B4D-03537E6CE43E}"/>
    <cellStyle name="Standard 2 4 4 2 4 2 3" xfId="6587" xr:uid="{BD6483E1-BD3C-4367-8DE1-67071F4A1AC8}"/>
    <cellStyle name="Standard 2 4 4 2 4 3" xfId="2938" xr:uid="{167D0234-717A-4653-8CFC-34F48CE90E41}"/>
    <cellStyle name="Standard 2 4 4 2 4 3 2" xfId="7931" xr:uid="{53BECCB3-9739-4613-B147-6D4D507E38D0}"/>
    <cellStyle name="Standard 2 4 4 2 4 4" xfId="5435" xr:uid="{D9A25C82-7239-4EEB-B5F1-D61952803669}"/>
    <cellStyle name="Standard 2 4 4 2 5" xfId="633" xr:uid="{00A3B015-1A04-4CC8-A4C0-C3DCFDB10E12}"/>
    <cellStyle name="Standard 2 4 4 2 5 2" xfId="1785" xr:uid="{F9BB6F9B-2CD9-4DAF-AF6F-CA6161B97DFE}"/>
    <cellStyle name="Standard 2 4 4 2 5 2 2" xfId="4282" xr:uid="{A74FDFF3-D4E3-44B9-A6A8-3668D143CB36}"/>
    <cellStyle name="Standard 2 4 4 2 5 2 2 2" xfId="9275" xr:uid="{373280B7-D8C8-456A-9052-5DB593BC3EB6}"/>
    <cellStyle name="Standard 2 4 4 2 5 2 3" xfId="6779" xr:uid="{922A6D5B-18A3-4DDA-9A6D-4F814027AD40}"/>
    <cellStyle name="Standard 2 4 4 2 5 3" xfId="3130" xr:uid="{53B4F79B-1B38-462F-BF7F-0C0A6E33AA62}"/>
    <cellStyle name="Standard 2 4 4 2 5 3 2" xfId="8123" xr:uid="{40F19237-E608-4CD6-8D2D-C865EF060B00}"/>
    <cellStyle name="Standard 2 4 4 2 5 4" xfId="5627" xr:uid="{1970583A-B257-4E21-B887-697BD8E111C2}"/>
    <cellStyle name="Standard 2 4 4 2 6" xfId="1017" xr:uid="{12F3FD80-A91B-4537-9715-096BE7C39B97}"/>
    <cellStyle name="Standard 2 4 4 2 6 2" xfId="3514" xr:uid="{A22DE720-FB6C-4588-BD6A-9E33277041BF}"/>
    <cellStyle name="Standard 2 4 4 2 6 2 2" xfId="8507" xr:uid="{3A0C12AD-6F55-44CC-951E-EB1043A01911}"/>
    <cellStyle name="Standard 2 4 4 2 6 3" xfId="6011" xr:uid="{0531227F-E7D5-48E4-9D75-95DE38E78608}"/>
    <cellStyle name="Standard 2 4 4 2 7" xfId="1209" xr:uid="{EF946C1E-73CF-4FDD-8B03-E12754922E0D}"/>
    <cellStyle name="Standard 2 4 4 2 7 2" xfId="3706" xr:uid="{141A1021-9A1B-4816-B7D1-4179E59537D1}"/>
    <cellStyle name="Standard 2 4 4 2 7 2 2" xfId="8699" xr:uid="{4A586C10-DC2F-4710-BF19-3ACD7BD695E7}"/>
    <cellStyle name="Standard 2 4 4 2 7 3" xfId="6203" xr:uid="{149DA6BA-4FDF-40A8-B942-7B72F16A21FD}"/>
    <cellStyle name="Standard 2 4 4 2 8" xfId="2169" xr:uid="{802BDD8F-0E51-4ECB-9745-703D4BC33564}"/>
    <cellStyle name="Standard 2 4 4 2 8 2" xfId="4666" xr:uid="{9256D9E8-8404-469B-A648-D7F936F053A9}"/>
    <cellStyle name="Standard 2 4 4 2 8 2 2" xfId="9659" xr:uid="{50E68303-D2D3-4013-B07D-604A2ED293A4}"/>
    <cellStyle name="Standard 2 4 4 2 8 3" xfId="7163" xr:uid="{C8EFE874-423D-44A7-992F-3A89E69A2BC9}"/>
    <cellStyle name="Standard 2 4 4 2 9" xfId="2554" xr:uid="{66BA1264-7312-4E36-8BD1-ED527F86F9F0}"/>
    <cellStyle name="Standard 2 4 4 2 9 2" xfId="7547" xr:uid="{9490F387-9D2E-489B-BFA9-255DCE86914D}"/>
    <cellStyle name="Standard 2 4 4 3" xfId="85" xr:uid="{00000000-0005-0000-0000-00001B000000}"/>
    <cellStyle name="Standard 2 4 4 3 2" xfId="247" xr:uid="{00000000-0005-0000-0000-00001B000000}"/>
    <cellStyle name="Standard 2 4 4 3 2 2" xfId="857" xr:uid="{3C70D39E-6244-4C5C-8B24-EE99B5D2588F}"/>
    <cellStyle name="Standard 2 4 4 3 2 2 2" xfId="2009" xr:uid="{51EA368A-6CC4-413E-ADA2-2FB93EEB3D21}"/>
    <cellStyle name="Standard 2 4 4 3 2 2 2 2" xfId="4506" xr:uid="{999BD6F3-62BD-4CA3-9921-108FA3953CBC}"/>
    <cellStyle name="Standard 2 4 4 3 2 2 2 2 2" xfId="9499" xr:uid="{2D2A67A3-2B18-47F0-B7FB-0B34F0F1053C}"/>
    <cellStyle name="Standard 2 4 4 3 2 2 2 3" xfId="7003" xr:uid="{EE1DE9E1-C3D4-403A-999E-18EBF42AB897}"/>
    <cellStyle name="Standard 2 4 4 3 2 2 3" xfId="3354" xr:uid="{8000DF17-E8E4-4673-A199-0F2EE90D3537}"/>
    <cellStyle name="Standard 2 4 4 3 2 2 3 2" xfId="8347" xr:uid="{E91A6013-6C0D-4125-A518-8B62F6D89855}"/>
    <cellStyle name="Standard 2 4 4 3 2 2 4" xfId="5851" xr:uid="{8D2CF926-88A1-4328-A925-7E12A4F8EA64}"/>
    <cellStyle name="Standard 2 4 4 3 2 3" xfId="1433" xr:uid="{098D0FD6-04BB-4805-9980-A24ABA54F58D}"/>
    <cellStyle name="Standard 2 4 4 3 2 3 2" xfId="3930" xr:uid="{4247967B-0D3A-4520-8A4A-1B0E688C71CF}"/>
    <cellStyle name="Standard 2 4 4 3 2 3 2 2" xfId="8923" xr:uid="{5445EE56-0B04-4401-99DF-70740B89AD03}"/>
    <cellStyle name="Standard 2 4 4 3 2 3 3" xfId="6427" xr:uid="{C7903F89-E83B-4D7E-8F06-B6FA6C39A2D9}"/>
    <cellStyle name="Standard 2 4 4 3 2 4" xfId="2393" xr:uid="{1D6B80F9-68B8-48D9-B1B0-A19D1CA91FBE}"/>
    <cellStyle name="Standard 2 4 4 3 2 4 2" xfId="4890" xr:uid="{2E6D9B17-B6D8-487B-ACC0-B246B2A7E37D}"/>
    <cellStyle name="Standard 2 4 4 3 2 4 2 2" xfId="9883" xr:uid="{EF4EA5B2-316D-41BC-86BD-D46BA35F0577}"/>
    <cellStyle name="Standard 2 4 4 3 2 4 3" xfId="7387" xr:uid="{A753791A-67EC-4ADD-897C-953E3647F39B}"/>
    <cellStyle name="Standard 2 4 4 3 2 5" xfId="2778" xr:uid="{B982EAB9-5DB8-4450-808B-76C9FFD444CB}"/>
    <cellStyle name="Standard 2 4 4 3 2 5 2" xfId="7771" xr:uid="{02434584-5B7E-4C50-97E9-2DDAEDCB3200}"/>
    <cellStyle name="Standard 2 4 4 3 2 6" xfId="5275" xr:uid="{35530000-3B65-4985-A845-AC66758806DA}"/>
    <cellStyle name="Standard 2 4 4 3 3" xfId="473" xr:uid="{0AF69533-3C65-4D84-A7AC-5073A5F5FC77}"/>
    <cellStyle name="Standard 2 4 4 3 3 2" xfId="1625" xr:uid="{4AF9B0F2-B2C2-4E58-A0C6-C49BFA30D8AB}"/>
    <cellStyle name="Standard 2 4 4 3 3 2 2" xfId="4122" xr:uid="{24A7A252-73F5-4643-AF65-F85A827389D3}"/>
    <cellStyle name="Standard 2 4 4 3 3 2 2 2" xfId="9115" xr:uid="{86A3E591-6916-4AEC-9FB3-AD2FC8B0123B}"/>
    <cellStyle name="Standard 2 4 4 3 3 2 3" xfId="6619" xr:uid="{A40ECA36-2923-41B3-83E3-C11B82477BFD}"/>
    <cellStyle name="Standard 2 4 4 3 3 3" xfId="2970" xr:uid="{EEB8429C-EB71-45AB-BCBE-9EF60325F585}"/>
    <cellStyle name="Standard 2 4 4 3 3 3 2" xfId="7963" xr:uid="{D226A266-F11D-4F1F-A5C2-223EECAB94FA}"/>
    <cellStyle name="Standard 2 4 4 3 3 4" xfId="5467" xr:uid="{F4886444-0F66-4F91-9FB4-CBD9C86778F9}"/>
    <cellStyle name="Standard 2 4 4 3 4" xfId="665" xr:uid="{C67273D5-0CB4-4530-B8C5-A4C57451688D}"/>
    <cellStyle name="Standard 2 4 4 3 4 2" xfId="1817" xr:uid="{A9C4B8FA-801C-44E4-9053-01F8DC71FFC8}"/>
    <cellStyle name="Standard 2 4 4 3 4 2 2" xfId="4314" xr:uid="{4CE171C0-DBBA-410C-86C0-54E25BC8C5F7}"/>
    <cellStyle name="Standard 2 4 4 3 4 2 2 2" xfId="9307" xr:uid="{8A374550-65A9-4044-9C2B-EB90DAEB6015}"/>
    <cellStyle name="Standard 2 4 4 3 4 2 3" xfId="6811" xr:uid="{B63D7C5B-84B0-4402-AE1E-7849078D1033}"/>
    <cellStyle name="Standard 2 4 4 3 4 3" xfId="3162" xr:uid="{A152D2B3-3FF0-4C0A-88FF-EA662112A0E8}"/>
    <cellStyle name="Standard 2 4 4 3 4 3 2" xfId="8155" xr:uid="{9622490F-0E09-4AE7-A914-38A825DCBF91}"/>
    <cellStyle name="Standard 2 4 4 3 4 4" xfId="5659" xr:uid="{7B43963A-0AA5-4DC3-808F-5711A88D815C}"/>
    <cellStyle name="Standard 2 4 4 3 5" xfId="1049" xr:uid="{BBB799E4-427C-459F-8009-45141D0A474A}"/>
    <cellStyle name="Standard 2 4 4 3 5 2" xfId="3546" xr:uid="{FC9DF571-2B98-41CA-829C-AB9CFEC47E15}"/>
    <cellStyle name="Standard 2 4 4 3 5 2 2" xfId="8539" xr:uid="{CF32C26C-A501-4A52-AD86-DFF6E9E60C78}"/>
    <cellStyle name="Standard 2 4 4 3 5 3" xfId="6043" xr:uid="{B073DC6B-6C01-474B-8A28-2C4E9673A97D}"/>
    <cellStyle name="Standard 2 4 4 3 6" xfId="1241" xr:uid="{9567828A-2260-40A0-9B88-F86DD06A3FCB}"/>
    <cellStyle name="Standard 2 4 4 3 6 2" xfId="3738" xr:uid="{A18FC187-5A94-4F0D-A7FA-8A99C9C9ECBA}"/>
    <cellStyle name="Standard 2 4 4 3 6 2 2" xfId="8731" xr:uid="{32DE3C77-8E8D-44BE-9623-36701C9A87BD}"/>
    <cellStyle name="Standard 2 4 4 3 6 3" xfId="6235" xr:uid="{BE0E25E5-CA2A-429F-A20E-FCF0458F0A51}"/>
    <cellStyle name="Standard 2 4 4 3 7" xfId="2201" xr:uid="{11FD0DE1-980A-4168-BFB1-EB789B076B41}"/>
    <cellStyle name="Standard 2 4 4 3 7 2" xfId="4698" xr:uid="{736C2DDA-0D2E-4703-9AEA-005FAB2DA6D1}"/>
    <cellStyle name="Standard 2 4 4 3 7 2 2" xfId="9691" xr:uid="{21336085-E815-4382-876D-8B93B3EAC9AE}"/>
    <cellStyle name="Standard 2 4 4 3 7 3" xfId="7195" xr:uid="{7F2A2991-7786-48C2-AC52-67290190AE68}"/>
    <cellStyle name="Standard 2 4 4 3 8" xfId="2586" xr:uid="{7F2594A9-51DC-427C-9DE2-803CA37DE890}"/>
    <cellStyle name="Standard 2 4 4 3 8 2" xfId="7579" xr:uid="{51AF2F99-BE87-45F4-860D-785C47D90D29}"/>
    <cellStyle name="Standard 2 4 4 3 9" xfId="5083" xr:uid="{93111335-24B6-491A-A51D-D5C103C9442D}"/>
    <cellStyle name="Standard 2 4 4 4" xfId="149" xr:uid="{00000000-0005-0000-0000-00001B000000}"/>
    <cellStyle name="Standard 2 4 4 4 2" xfId="311" xr:uid="{00000000-0005-0000-0000-00001B000000}"/>
    <cellStyle name="Standard 2 4 4 4 2 2" xfId="921" xr:uid="{A98F5009-4618-4A72-9E03-63B019F1D796}"/>
    <cellStyle name="Standard 2 4 4 4 2 2 2" xfId="2073" xr:uid="{E76B21C8-4FE1-4CB2-B303-06DB2410CF8F}"/>
    <cellStyle name="Standard 2 4 4 4 2 2 2 2" xfId="4570" xr:uid="{5E6560C5-E2CA-40C6-8193-C0681C5E7F4F}"/>
    <cellStyle name="Standard 2 4 4 4 2 2 2 2 2" xfId="9563" xr:uid="{E493863F-5736-4BC7-888E-F856B7C60C6D}"/>
    <cellStyle name="Standard 2 4 4 4 2 2 2 3" xfId="7067" xr:uid="{86A3B180-5D4D-475F-A4CB-5BD671908CE8}"/>
    <cellStyle name="Standard 2 4 4 4 2 2 3" xfId="3418" xr:uid="{349A59C0-AC9A-4179-B28D-40C444182D9F}"/>
    <cellStyle name="Standard 2 4 4 4 2 2 3 2" xfId="8411" xr:uid="{3AE4E283-A92E-4AC9-8055-EAE63EABD3F1}"/>
    <cellStyle name="Standard 2 4 4 4 2 2 4" xfId="5915" xr:uid="{2E765F15-8119-42F4-87FF-91C6A06207CD}"/>
    <cellStyle name="Standard 2 4 4 4 2 3" xfId="1497" xr:uid="{252B176B-F09A-4505-BB5A-A020B50916A4}"/>
    <cellStyle name="Standard 2 4 4 4 2 3 2" xfId="3994" xr:uid="{D3949FB8-047E-4F62-A221-89EB7FC65993}"/>
    <cellStyle name="Standard 2 4 4 4 2 3 2 2" xfId="8987" xr:uid="{4DCCA449-7072-4629-8419-F168D20D36C5}"/>
    <cellStyle name="Standard 2 4 4 4 2 3 3" xfId="6491" xr:uid="{FB76687E-787A-4DFA-9828-04B756E50AD4}"/>
    <cellStyle name="Standard 2 4 4 4 2 4" xfId="2457" xr:uid="{0E31F649-061C-4DBF-B3F3-BE09A5C61B0C}"/>
    <cellStyle name="Standard 2 4 4 4 2 4 2" xfId="4954" xr:uid="{C8530B04-7F95-4B3B-A5DB-22777E970913}"/>
    <cellStyle name="Standard 2 4 4 4 2 4 2 2" xfId="9947" xr:uid="{2C1C1664-86F4-4331-ABA2-2F71A7398D0F}"/>
    <cellStyle name="Standard 2 4 4 4 2 4 3" xfId="7451" xr:uid="{9B8A6AE3-14E7-40AB-ADF4-4BC21588DFD1}"/>
    <cellStyle name="Standard 2 4 4 4 2 5" xfId="2842" xr:uid="{A2094606-9A95-44B0-9D45-68CA429316EB}"/>
    <cellStyle name="Standard 2 4 4 4 2 5 2" xfId="7835" xr:uid="{CF9CC66A-83FD-4765-8FCA-E657F46E5455}"/>
    <cellStyle name="Standard 2 4 4 4 2 6" xfId="5339" xr:uid="{66A8833D-F28B-4C19-830D-B51D2A9AF3FF}"/>
    <cellStyle name="Standard 2 4 4 4 3" xfId="537" xr:uid="{55A4376B-9FB0-431B-86EF-028E2156CA5C}"/>
    <cellStyle name="Standard 2 4 4 4 3 2" xfId="1689" xr:uid="{4A8D863C-DF95-45B6-8318-C4A6C085B9FC}"/>
    <cellStyle name="Standard 2 4 4 4 3 2 2" xfId="4186" xr:uid="{A4545640-6CCE-4D26-A9B6-A501BFD654CC}"/>
    <cellStyle name="Standard 2 4 4 4 3 2 2 2" xfId="9179" xr:uid="{438F2F24-859F-41B6-BB6A-D38FD1B76595}"/>
    <cellStyle name="Standard 2 4 4 4 3 2 3" xfId="6683" xr:uid="{D4D38BC2-CBCC-48BB-8C94-18B7D16D23F9}"/>
    <cellStyle name="Standard 2 4 4 4 3 3" xfId="3034" xr:uid="{388891F1-1C72-4C80-A3F9-42F53AC2F34D}"/>
    <cellStyle name="Standard 2 4 4 4 3 3 2" xfId="8027" xr:uid="{19EEF431-4310-4BFB-9CAB-24C1ECA10F0B}"/>
    <cellStyle name="Standard 2 4 4 4 3 4" xfId="5531" xr:uid="{36FF5FC4-DA0B-4416-A458-A95E4E237808}"/>
    <cellStyle name="Standard 2 4 4 4 4" xfId="729" xr:uid="{DC2A71D7-BA02-420E-801C-1925AD383EFC}"/>
    <cellStyle name="Standard 2 4 4 4 4 2" xfId="1881" xr:uid="{79A9132B-33A2-47E6-8E72-F3ED37048C16}"/>
    <cellStyle name="Standard 2 4 4 4 4 2 2" xfId="4378" xr:uid="{D8A353A6-E9ED-4B51-AF38-7C0CDD8B9EF2}"/>
    <cellStyle name="Standard 2 4 4 4 4 2 2 2" xfId="9371" xr:uid="{F5ECE47B-A4C7-4969-A2CB-463FDA2F76D6}"/>
    <cellStyle name="Standard 2 4 4 4 4 2 3" xfId="6875" xr:uid="{0623ABA9-18A2-45C9-B405-7589F6EDB3A3}"/>
    <cellStyle name="Standard 2 4 4 4 4 3" xfId="3226" xr:uid="{370049E0-D535-46D9-9FEA-5E21B68975F5}"/>
    <cellStyle name="Standard 2 4 4 4 4 3 2" xfId="8219" xr:uid="{BD319E58-A9D8-4E5D-9E0B-048908DB67C2}"/>
    <cellStyle name="Standard 2 4 4 4 4 4" xfId="5723" xr:uid="{DC25FC8D-66F4-4197-81C9-4A13CE859BC1}"/>
    <cellStyle name="Standard 2 4 4 4 5" xfId="1113" xr:uid="{D61316DB-1426-4A5F-9A46-0EE1D6A9A35B}"/>
    <cellStyle name="Standard 2 4 4 4 5 2" xfId="3610" xr:uid="{D14601A5-0832-46E4-BA57-171C99F7D807}"/>
    <cellStyle name="Standard 2 4 4 4 5 2 2" xfId="8603" xr:uid="{D6B823E6-C64B-40F2-9301-CCCD10EA6421}"/>
    <cellStyle name="Standard 2 4 4 4 5 3" xfId="6107" xr:uid="{9D3AE7FD-183D-4A57-9CE4-34FCB07ECC63}"/>
    <cellStyle name="Standard 2 4 4 4 6" xfId="1305" xr:uid="{70888F6E-D34A-482E-8755-6E0B6D86A6D2}"/>
    <cellStyle name="Standard 2 4 4 4 6 2" xfId="3802" xr:uid="{199CE431-9904-4FEA-87E2-67E13242AFEA}"/>
    <cellStyle name="Standard 2 4 4 4 6 2 2" xfId="8795" xr:uid="{8D657121-C14C-40A0-8A9F-893C894D3E2E}"/>
    <cellStyle name="Standard 2 4 4 4 6 3" xfId="6299" xr:uid="{9262A776-5BFA-41FF-A66D-A6BC66301F95}"/>
    <cellStyle name="Standard 2 4 4 4 7" xfId="2265" xr:uid="{F5B375C8-E62D-4A2A-A347-CA4029AED4AE}"/>
    <cellStyle name="Standard 2 4 4 4 7 2" xfId="4762" xr:uid="{52886FDB-27F3-41D7-B212-580ED60273D2}"/>
    <cellStyle name="Standard 2 4 4 4 7 2 2" xfId="9755" xr:uid="{60532646-7059-47DC-9B4C-6D9062D18F46}"/>
    <cellStyle name="Standard 2 4 4 4 7 3" xfId="7259" xr:uid="{31E4F0B1-149D-4403-B93C-28F1EAD36978}"/>
    <cellStyle name="Standard 2 4 4 4 8" xfId="2650" xr:uid="{3DD08EEF-2C07-4138-B98E-7751D404A5EB}"/>
    <cellStyle name="Standard 2 4 4 4 8 2" xfId="7643" xr:uid="{3C6DCD13-57A5-4EFE-9CA0-3B4C34238B17}"/>
    <cellStyle name="Standard 2 4 4 4 9" xfId="5147" xr:uid="{B22F8DE3-49AE-4565-B9FB-C215A9DBAD98}"/>
    <cellStyle name="Standard 2 4 4 5" xfId="181" xr:uid="{00000000-0005-0000-0000-00001B000000}"/>
    <cellStyle name="Standard 2 4 4 5 2" xfId="377" xr:uid="{00000000-0005-0000-0000-000090000000}"/>
    <cellStyle name="Standard 2 4 4 5 2 2" xfId="953" xr:uid="{E3BAA1A1-ED53-459B-B8A6-B4CE659AE5D5}"/>
    <cellStyle name="Standard 2 4 4 5 2 2 2" xfId="2105" xr:uid="{5155E70A-2B0B-4224-A9F8-ED8EF24F6AA7}"/>
    <cellStyle name="Standard 2 4 4 5 2 2 2 2" xfId="4602" xr:uid="{F5CB9606-311C-40B1-8769-39FAA6D3C8E7}"/>
    <cellStyle name="Standard 2 4 4 5 2 2 2 2 2" xfId="9595" xr:uid="{507321FF-9A1C-4411-BFEB-C8D11A024E1A}"/>
    <cellStyle name="Standard 2 4 4 5 2 2 2 3" xfId="7099" xr:uid="{203D340E-A544-45F5-8A91-8E7CD8BA3614}"/>
    <cellStyle name="Standard 2 4 4 5 2 2 3" xfId="3450" xr:uid="{6A2ABF82-56E4-446E-BEB4-D4C146AC3031}"/>
    <cellStyle name="Standard 2 4 4 5 2 2 3 2" xfId="8443" xr:uid="{8348F3FE-E7AC-4720-9253-61CED410E7DE}"/>
    <cellStyle name="Standard 2 4 4 5 2 2 4" xfId="5947" xr:uid="{5ABBFF7F-8378-4A4D-B8C1-9170C968739E}"/>
    <cellStyle name="Standard 2 4 4 5 2 3" xfId="1529" xr:uid="{30FE7138-AE41-4321-B33E-EA0D89943365}"/>
    <cellStyle name="Standard 2 4 4 5 2 3 2" xfId="4026" xr:uid="{1B74D334-69BD-41A0-9E04-B63C65FCEA5D}"/>
    <cellStyle name="Standard 2 4 4 5 2 3 2 2" xfId="9019" xr:uid="{17A18C28-4CC5-43B6-9A8E-5DA730B9004D}"/>
    <cellStyle name="Standard 2 4 4 5 2 3 3" xfId="6523" xr:uid="{5F1807B5-7168-4F4B-B61B-709D44A65E53}"/>
    <cellStyle name="Standard 2 4 4 5 2 4" xfId="2489" xr:uid="{CA25AFB4-1CB6-427A-A678-E661BE274FCA}"/>
    <cellStyle name="Standard 2 4 4 5 2 4 2" xfId="4986" xr:uid="{3C0486AE-060F-4BFA-B2A0-FD8D79F3CA3F}"/>
    <cellStyle name="Standard 2 4 4 5 2 4 2 2" xfId="9979" xr:uid="{4C131FE1-4467-4594-8AE2-6E7400BE26AE}"/>
    <cellStyle name="Standard 2 4 4 5 2 4 3" xfId="7483" xr:uid="{8A31C8BE-1FF3-42BD-979B-6228A527C1EB}"/>
    <cellStyle name="Standard 2 4 4 5 2 5" xfId="2874" xr:uid="{F09CAFF3-4529-435D-A82D-13A0BEE99F91}"/>
    <cellStyle name="Standard 2 4 4 5 2 5 2" xfId="7867" xr:uid="{01DB9020-0A48-4213-93C5-7144EC24D67A}"/>
    <cellStyle name="Standard 2 4 4 5 2 6" xfId="5371" xr:uid="{3FD46DF5-DAA7-45F1-87E4-904ABEF1F1BD}"/>
    <cellStyle name="Standard 2 4 4 5 3" xfId="569" xr:uid="{34499AA8-6757-491E-8651-B21C00F7FD49}"/>
    <cellStyle name="Standard 2 4 4 5 3 2" xfId="1721" xr:uid="{8EF6A128-3363-4552-9D17-CE11E2E5EBA8}"/>
    <cellStyle name="Standard 2 4 4 5 3 2 2" xfId="4218" xr:uid="{8553B5CB-E923-4677-A6BD-E0B2B2AAEF43}"/>
    <cellStyle name="Standard 2 4 4 5 3 2 2 2" xfId="9211" xr:uid="{EF51C772-8C66-48F3-9819-A1D66F9F40C4}"/>
    <cellStyle name="Standard 2 4 4 5 3 2 3" xfId="6715" xr:uid="{C4BC6286-9926-46FF-A837-65A354BEEF85}"/>
    <cellStyle name="Standard 2 4 4 5 3 3" xfId="3066" xr:uid="{8C639308-B4D5-457E-A23A-1628E3B63046}"/>
    <cellStyle name="Standard 2 4 4 5 3 3 2" xfId="8059" xr:uid="{1F675BCE-044F-4BB9-804A-3F4E48238485}"/>
    <cellStyle name="Standard 2 4 4 5 3 4" xfId="5563" xr:uid="{E02EA5BB-380A-444C-85D6-E366376C6E5D}"/>
    <cellStyle name="Standard 2 4 4 5 4" xfId="761" xr:uid="{83081C06-335E-41C6-ACE0-958BF7FDD517}"/>
    <cellStyle name="Standard 2 4 4 5 4 2" xfId="1913" xr:uid="{29EFCE4B-CD46-4768-AC83-13C5A3DBFF58}"/>
    <cellStyle name="Standard 2 4 4 5 4 2 2" xfId="4410" xr:uid="{EDD282E7-B8BA-4BBA-A62D-CDAF03EBD9B0}"/>
    <cellStyle name="Standard 2 4 4 5 4 2 2 2" xfId="9403" xr:uid="{38459117-DDD2-4D51-9EBB-A55BE485581B}"/>
    <cellStyle name="Standard 2 4 4 5 4 2 3" xfId="6907" xr:uid="{2E1A9305-FA34-4A5F-9B19-E9F5E51FAFA5}"/>
    <cellStyle name="Standard 2 4 4 5 4 3" xfId="3258" xr:uid="{ED6BAFEE-D58E-4A46-A51A-801647B0922D}"/>
    <cellStyle name="Standard 2 4 4 5 4 3 2" xfId="8251" xr:uid="{04E416B3-F20F-4575-B4F6-78ECB5534007}"/>
    <cellStyle name="Standard 2 4 4 5 4 4" xfId="5755" xr:uid="{8615C83D-0959-4473-AA37-D87536203AA8}"/>
    <cellStyle name="Standard 2 4 4 5 5" xfId="1145" xr:uid="{72AAA274-2D1A-421A-BC12-22B86B0B7FEE}"/>
    <cellStyle name="Standard 2 4 4 5 5 2" xfId="3642" xr:uid="{0E366875-52A1-4171-86A9-608C8B2E2924}"/>
    <cellStyle name="Standard 2 4 4 5 5 2 2" xfId="8635" xr:uid="{5BE92B68-FFD6-49F2-935D-9B6E9825C062}"/>
    <cellStyle name="Standard 2 4 4 5 5 3" xfId="6139" xr:uid="{3C7D9722-1CD0-411B-B370-236FBE3A8B44}"/>
    <cellStyle name="Standard 2 4 4 5 6" xfId="1337" xr:uid="{4C5E758F-F2D3-4FF9-A4AC-DADCD1345F82}"/>
    <cellStyle name="Standard 2 4 4 5 6 2" xfId="3834" xr:uid="{D5F9E7D0-24A5-420D-B902-E6E222CC2156}"/>
    <cellStyle name="Standard 2 4 4 5 6 2 2" xfId="8827" xr:uid="{B7AEC255-1A14-43C9-82D4-9696305DB73B}"/>
    <cellStyle name="Standard 2 4 4 5 6 3" xfId="6331" xr:uid="{07CA30BD-14C0-45F2-A3AF-036AE08482FB}"/>
    <cellStyle name="Standard 2 4 4 5 7" xfId="2297" xr:uid="{DAECF3A6-827A-4324-9E01-5561CBCD0895}"/>
    <cellStyle name="Standard 2 4 4 5 7 2" xfId="4794" xr:uid="{D99ED376-C68B-4CCC-B0AA-4973DAC1E452}"/>
    <cellStyle name="Standard 2 4 4 5 7 2 2" xfId="9787" xr:uid="{543C543F-B939-4DF6-874E-4B1C4F5D5A46}"/>
    <cellStyle name="Standard 2 4 4 5 7 3" xfId="7291" xr:uid="{89B32FE1-01A9-410A-9183-AD7CD271AAC0}"/>
    <cellStyle name="Standard 2 4 4 5 8" xfId="2682" xr:uid="{441F6C7D-B6D2-4D79-B3A0-25D4930FB22D}"/>
    <cellStyle name="Standard 2 4 4 5 8 2" xfId="7675" xr:uid="{259ABA30-3A5A-4A3C-B1E0-76A755333155}"/>
    <cellStyle name="Standard 2 4 4 5 9" xfId="5179" xr:uid="{BEDD8867-E09C-4F0F-9BF5-40F1F3DA7DD9}"/>
    <cellStyle name="Standard 2 4 4 6" xfId="345" xr:uid="{00000000-0005-0000-0000-00008B000000}"/>
    <cellStyle name="Standard 2 4 4 6 2" xfId="793" xr:uid="{EA328D3E-CB3D-411C-A7F5-F95D0BEC5685}"/>
    <cellStyle name="Standard 2 4 4 6 2 2" xfId="1945" xr:uid="{BCCF98BE-0F6E-494C-9556-67C2682DE6C2}"/>
    <cellStyle name="Standard 2 4 4 6 2 2 2" xfId="4442" xr:uid="{8715C1CA-DE34-4D95-B247-59F513218ACC}"/>
    <cellStyle name="Standard 2 4 4 6 2 2 2 2" xfId="9435" xr:uid="{A52B1EA3-EBE1-45AE-9E62-777DA82F12D6}"/>
    <cellStyle name="Standard 2 4 4 6 2 2 3" xfId="6939" xr:uid="{F969DD84-8D26-4EB8-88C4-86E2862A9C97}"/>
    <cellStyle name="Standard 2 4 4 6 2 3" xfId="3290" xr:uid="{3AEE7AFE-B581-4FF7-9762-AC6C65DE9F9A}"/>
    <cellStyle name="Standard 2 4 4 6 2 3 2" xfId="8283" xr:uid="{964177EB-A2E9-4404-AE77-1CC14CC56917}"/>
    <cellStyle name="Standard 2 4 4 6 2 4" xfId="5787" xr:uid="{81825244-6036-40DA-8203-C68870731C8A}"/>
    <cellStyle name="Standard 2 4 4 6 3" xfId="1369" xr:uid="{F7FECB35-8FCF-4E7B-80BA-EC6671193634}"/>
    <cellStyle name="Standard 2 4 4 6 3 2" xfId="3866" xr:uid="{B485F897-BAAB-4EE8-AE9E-185D0E6658A7}"/>
    <cellStyle name="Standard 2 4 4 6 3 2 2" xfId="8859" xr:uid="{43C5089B-1269-490A-B3FD-C1AD1CBAC6B6}"/>
    <cellStyle name="Standard 2 4 4 6 3 3" xfId="6363" xr:uid="{3DF75414-AD76-4ABE-91C6-F28D4443292F}"/>
    <cellStyle name="Standard 2 4 4 6 4" xfId="2329" xr:uid="{29D58EF0-E479-4ED0-AD5D-0AD9E89CD7C6}"/>
    <cellStyle name="Standard 2 4 4 6 4 2" xfId="4826" xr:uid="{41CB3155-4C0C-47EC-BC73-D043AF573541}"/>
    <cellStyle name="Standard 2 4 4 6 4 2 2" xfId="9819" xr:uid="{7643CCDB-4291-4BDC-826F-D9C7772749B0}"/>
    <cellStyle name="Standard 2 4 4 6 4 3" xfId="7323" xr:uid="{D9D9E379-664B-43BF-BE79-335215A3D8A4}"/>
    <cellStyle name="Standard 2 4 4 6 5" xfId="2714" xr:uid="{C23D3C4F-DFFE-4433-9924-55AF1769CC78}"/>
    <cellStyle name="Standard 2 4 4 6 5 2" xfId="7707" xr:uid="{0F2F9B2C-DDEA-4CF2-B175-BF534E3FE5C9}"/>
    <cellStyle name="Standard 2 4 4 6 6" xfId="5211" xr:uid="{13E242E5-844C-4C0C-AF00-129CAD2CE756}"/>
    <cellStyle name="Standard 2 4 4 7" xfId="409" xr:uid="{18B9D2E3-616A-48AA-9AEF-1548E60D1AAE}"/>
    <cellStyle name="Standard 2 4 4 7 2" xfId="1561" xr:uid="{30884BA1-A81B-46D2-9538-05377417884A}"/>
    <cellStyle name="Standard 2 4 4 7 2 2" xfId="4058" xr:uid="{41D34F62-CE62-45BA-A4ED-FDDD54A95B3D}"/>
    <cellStyle name="Standard 2 4 4 7 2 2 2" xfId="9051" xr:uid="{62299E3A-AC44-4D6A-85F1-4914D049F0F1}"/>
    <cellStyle name="Standard 2 4 4 7 2 3" xfId="6555" xr:uid="{F4E930B0-A4D9-4DF4-9AE0-3613DB56984F}"/>
    <cellStyle name="Standard 2 4 4 7 3" xfId="2906" xr:uid="{9B30E5CC-94EB-4B23-9816-3BA97BE1CF04}"/>
    <cellStyle name="Standard 2 4 4 7 3 2" xfId="7899" xr:uid="{47CAB0A7-320D-4C18-8303-1B6C343FACC7}"/>
    <cellStyle name="Standard 2 4 4 7 4" xfId="5403" xr:uid="{FCAABCDF-8E22-433C-87C9-C75397B9A0F5}"/>
    <cellStyle name="Standard 2 4 4 8" xfId="601" xr:uid="{DB5C7BCF-9AE2-409F-88CE-D1C76ADD33EF}"/>
    <cellStyle name="Standard 2 4 4 8 2" xfId="1753" xr:uid="{3BFD7D97-6691-42A4-B75E-F969DE5DE7BF}"/>
    <cellStyle name="Standard 2 4 4 8 2 2" xfId="4250" xr:uid="{A75CFB5B-6ED7-40BD-9653-DF798AEBA2CC}"/>
    <cellStyle name="Standard 2 4 4 8 2 2 2" xfId="9243" xr:uid="{4A20F355-1C2B-4448-BDED-B087438CE063}"/>
    <cellStyle name="Standard 2 4 4 8 2 3" xfId="6747" xr:uid="{FB303E93-6178-4139-99B7-1022B76A2420}"/>
    <cellStyle name="Standard 2 4 4 8 3" xfId="3098" xr:uid="{921C96F1-811A-4CC1-ADDB-DBE919E55030}"/>
    <cellStyle name="Standard 2 4 4 8 3 2" xfId="8091" xr:uid="{5B40D3FD-54E4-4DA6-BFC9-638A8154ABAD}"/>
    <cellStyle name="Standard 2 4 4 8 4" xfId="5595" xr:uid="{55A0CA97-27E9-4C66-BC75-8D52BD773A93}"/>
    <cellStyle name="Standard 2 4 4 9" xfId="985" xr:uid="{78E85860-C865-439D-8564-A1A460D38F77}"/>
    <cellStyle name="Standard 2 4 4 9 2" xfId="3482" xr:uid="{A565191B-DA52-431F-BB51-4E9E0DEE70A2}"/>
    <cellStyle name="Standard 2 4 4 9 2 2" xfId="8475" xr:uid="{C5D174F9-0505-489C-89FB-90DB0F71721E}"/>
    <cellStyle name="Standard 2 4 4 9 3" xfId="5979" xr:uid="{4C271AB2-C717-49CE-9A7F-2E04BB44BD5A}"/>
    <cellStyle name="Standard 2 4 5" xfId="37" xr:uid="{00000000-0005-0000-0000-000014000000}"/>
    <cellStyle name="Standard 2 4 5 10" xfId="5035" xr:uid="{DA20AFAF-5E09-4188-91BB-1F48A08EBC4D}"/>
    <cellStyle name="Standard 2 4 5 2" xfId="101" xr:uid="{00000000-0005-0000-0000-000014000000}"/>
    <cellStyle name="Standard 2 4 5 2 2" xfId="263" xr:uid="{00000000-0005-0000-0000-000014000000}"/>
    <cellStyle name="Standard 2 4 5 2 2 2" xfId="873" xr:uid="{7433A21D-1639-4C74-B3D2-9B7DDAEA3B06}"/>
    <cellStyle name="Standard 2 4 5 2 2 2 2" xfId="2025" xr:uid="{3A243DBB-B876-409E-AAA9-A5FFAD16816C}"/>
    <cellStyle name="Standard 2 4 5 2 2 2 2 2" xfId="4522" xr:uid="{5825E50D-5634-48CB-96DE-A46998E8E264}"/>
    <cellStyle name="Standard 2 4 5 2 2 2 2 2 2" xfId="9515" xr:uid="{BF8C746F-24F0-4B9A-AE72-3195C95C284F}"/>
    <cellStyle name="Standard 2 4 5 2 2 2 2 3" xfId="7019" xr:uid="{722518FC-72AD-4D76-97BE-04911DDCCBF6}"/>
    <cellStyle name="Standard 2 4 5 2 2 2 3" xfId="3370" xr:uid="{5FCA1C56-438B-4304-84F6-F2F1323E580B}"/>
    <cellStyle name="Standard 2 4 5 2 2 2 3 2" xfId="8363" xr:uid="{C78DC866-72DF-404B-BBED-8988B0084089}"/>
    <cellStyle name="Standard 2 4 5 2 2 2 4" xfId="5867" xr:uid="{FEEE4DDE-5FB9-4727-A758-05A0DA7446A0}"/>
    <cellStyle name="Standard 2 4 5 2 2 3" xfId="1449" xr:uid="{6735D749-6D2B-4231-B576-F4EEACE8D9AA}"/>
    <cellStyle name="Standard 2 4 5 2 2 3 2" xfId="3946" xr:uid="{6C9EB5CC-A238-44D6-97A0-F37DED669019}"/>
    <cellStyle name="Standard 2 4 5 2 2 3 2 2" xfId="8939" xr:uid="{E3FA50D9-89C4-49CE-9C9D-75F21FF97EBC}"/>
    <cellStyle name="Standard 2 4 5 2 2 3 3" xfId="6443" xr:uid="{5D8FD9B2-4B11-4348-B857-B8C39714B109}"/>
    <cellStyle name="Standard 2 4 5 2 2 4" xfId="2409" xr:uid="{FD914B76-4F87-4EBF-9C27-8D88CC73BABC}"/>
    <cellStyle name="Standard 2 4 5 2 2 4 2" xfId="4906" xr:uid="{23918590-E74B-4E01-8496-E72D81CDC624}"/>
    <cellStyle name="Standard 2 4 5 2 2 4 2 2" xfId="9899" xr:uid="{1A9AE261-81FB-4BB1-8D37-4B4182B87AA4}"/>
    <cellStyle name="Standard 2 4 5 2 2 4 3" xfId="7403" xr:uid="{ACDA2354-63DD-41B2-A179-8CDB33CED947}"/>
    <cellStyle name="Standard 2 4 5 2 2 5" xfId="2794" xr:uid="{345D8FC6-B1A2-47C1-B0D6-823BC93942A1}"/>
    <cellStyle name="Standard 2 4 5 2 2 5 2" xfId="7787" xr:uid="{DBF1D890-20C4-4D2D-A4A1-23CE3C379E73}"/>
    <cellStyle name="Standard 2 4 5 2 2 6" xfId="5291" xr:uid="{76D0830D-1A0D-4FD8-85A2-A6CF94F27D06}"/>
    <cellStyle name="Standard 2 4 5 2 3" xfId="489" xr:uid="{0C904FAF-1289-4384-8383-FD46CB1EA78F}"/>
    <cellStyle name="Standard 2 4 5 2 3 2" xfId="1641" xr:uid="{71332BE5-8F3F-4B19-9F13-62DBFA76D896}"/>
    <cellStyle name="Standard 2 4 5 2 3 2 2" xfId="4138" xr:uid="{8C94E39A-3775-4AE3-9AE8-5D1BAF60ADEB}"/>
    <cellStyle name="Standard 2 4 5 2 3 2 2 2" xfId="9131" xr:uid="{8758285F-6213-43BE-BDBC-AC0E56C49B54}"/>
    <cellStyle name="Standard 2 4 5 2 3 2 3" xfId="6635" xr:uid="{6BD190A6-1861-4996-84EA-43720B4A0DCD}"/>
    <cellStyle name="Standard 2 4 5 2 3 3" xfId="2986" xr:uid="{7DBD41A9-930E-4705-9A15-816F12CF8309}"/>
    <cellStyle name="Standard 2 4 5 2 3 3 2" xfId="7979" xr:uid="{DCC239FB-AFE8-4F6F-B32F-3511E853C729}"/>
    <cellStyle name="Standard 2 4 5 2 3 4" xfId="5483" xr:uid="{4A4C8983-0CDD-47F1-9638-89092059D847}"/>
    <cellStyle name="Standard 2 4 5 2 4" xfId="681" xr:uid="{FC05B0D1-00FC-4634-8728-999BC3599FB3}"/>
    <cellStyle name="Standard 2 4 5 2 4 2" xfId="1833" xr:uid="{E4212ABA-7B7D-455B-B43D-1F0FB767FC69}"/>
    <cellStyle name="Standard 2 4 5 2 4 2 2" xfId="4330" xr:uid="{26F937B5-724E-4623-B9E7-4D52DC19F1E4}"/>
    <cellStyle name="Standard 2 4 5 2 4 2 2 2" xfId="9323" xr:uid="{A2C33373-571E-4D81-8C5A-1D2E8902B5EE}"/>
    <cellStyle name="Standard 2 4 5 2 4 2 3" xfId="6827" xr:uid="{AF867850-651D-46E2-813F-6282689CC875}"/>
    <cellStyle name="Standard 2 4 5 2 4 3" xfId="3178" xr:uid="{186D171C-9AB1-419C-8EBA-F56981B3E16C}"/>
    <cellStyle name="Standard 2 4 5 2 4 3 2" xfId="8171" xr:uid="{C02F09FE-B21E-48B5-BA7D-CA1A33A1B5BC}"/>
    <cellStyle name="Standard 2 4 5 2 4 4" xfId="5675" xr:uid="{ACFA14CF-B8CD-4EA1-A7AC-EB3759BBDE6B}"/>
    <cellStyle name="Standard 2 4 5 2 5" xfId="1065" xr:uid="{AA63276B-FE0D-44FF-AF77-F36FEF012E3B}"/>
    <cellStyle name="Standard 2 4 5 2 5 2" xfId="3562" xr:uid="{B129591E-EFDF-4271-96E2-599F7BAB0FB3}"/>
    <cellStyle name="Standard 2 4 5 2 5 2 2" xfId="8555" xr:uid="{03E95A40-93AA-47C9-B612-4FA67BEA78BC}"/>
    <cellStyle name="Standard 2 4 5 2 5 3" xfId="6059" xr:uid="{477F4914-D725-4D09-8E20-6A6254652C9D}"/>
    <cellStyle name="Standard 2 4 5 2 6" xfId="1257" xr:uid="{56AA46AF-AEDA-4D9E-ABCB-AD6E8236CAFC}"/>
    <cellStyle name="Standard 2 4 5 2 6 2" xfId="3754" xr:uid="{0CAB8E99-51CB-44F2-8028-C4FACDCE9E7E}"/>
    <cellStyle name="Standard 2 4 5 2 6 2 2" xfId="8747" xr:uid="{8540CD7D-2D1A-4E95-BC87-9DA3C0ACFD99}"/>
    <cellStyle name="Standard 2 4 5 2 6 3" xfId="6251" xr:uid="{AECAB3D3-C486-4A07-B081-95F7C754BE00}"/>
    <cellStyle name="Standard 2 4 5 2 7" xfId="2217" xr:uid="{E8CADF3C-CD46-4BE1-94D0-0CAAB224854F}"/>
    <cellStyle name="Standard 2 4 5 2 7 2" xfId="4714" xr:uid="{4F543A34-F1C3-4348-8F8D-053D753DFB05}"/>
    <cellStyle name="Standard 2 4 5 2 7 2 2" xfId="9707" xr:uid="{CC3D72B9-60F7-49D1-AA93-1FA282EA84D6}"/>
    <cellStyle name="Standard 2 4 5 2 7 3" xfId="7211" xr:uid="{0D416DE8-7CE5-4E1B-A38D-9C9576CF78AE}"/>
    <cellStyle name="Standard 2 4 5 2 8" xfId="2602" xr:uid="{D84B638B-5574-4F00-B2D6-B53C883A2A98}"/>
    <cellStyle name="Standard 2 4 5 2 8 2" xfId="7595" xr:uid="{A7476B55-2326-4243-B385-5294183264A4}"/>
    <cellStyle name="Standard 2 4 5 2 9" xfId="5099" xr:uid="{07C199DB-17EE-41EF-8020-6CB49EDD7409}"/>
    <cellStyle name="Standard 2 4 5 3" xfId="199" xr:uid="{00000000-0005-0000-0000-000014000000}"/>
    <cellStyle name="Standard 2 4 5 3 2" xfId="809" xr:uid="{320D8C4F-7CA3-46D1-B962-7AC4354293C3}"/>
    <cellStyle name="Standard 2 4 5 3 2 2" xfId="1961" xr:uid="{D3BCC1CA-25DB-4DEE-9EDE-043C5396CC10}"/>
    <cellStyle name="Standard 2 4 5 3 2 2 2" xfId="4458" xr:uid="{42D8ACB2-DF53-47F1-8A7B-6D6846C5A3FB}"/>
    <cellStyle name="Standard 2 4 5 3 2 2 2 2" xfId="9451" xr:uid="{BEDFA5E4-345D-4AE7-8371-B7A9CEA9DC3B}"/>
    <cellStyle name="Standard 2 4 5 3 2 2 3" xfId="6955" xr:uid="{09928C3B-2062-40E5-92CD-AB57BF723144}"/>
    <cellStyle name="Standard 2 4 5 3 2 3" xfId="3306" xr:uid="{1CABA5B0-AA43-4FC9-8DCF-53F628051489}"/>
    <cellStyle name="Standard 2 4 5 3 2 3 2" xfId="8299" xr:uid="{2C4C0CA9-B2C7-4C60-B909-4469719491F1}"/>
    <cellStyle name="Standard 2 4 5 3 2 4" xfId="5803" xr:uid="{2EE5885E-5DBF-4DAD-9CB0-04329A114165}"/>
    <cellStyle name="Standard 2 4 5 3 3" xfId="1385" xr:uid="{2B5A3D45-ACC8-4804-BB14-FBC47C3E0503}"/>
    <cellStyle name="Standard 2 4 5 3 3 2" xfId="3882" xr:uid="{3B02B356-47CB-4CDE-97D3-3824A9910783}"/>
    <cellStyle name="Standard 2 4 5 3 3 2 2" xfId="8875" xr:uid="{E712F88E-48D4-42EA-ADD3-900F92198392}"/>
    <cellStyle name="Standard 2 4 5 3 3 3" xfId="6379" xr:uid="{4E8B0A8E-0731-458D-9969-C605462C7665}"/>
    <cellStyle name="Standard 2 4 5 3 4" xfId="2345" xr:uid="{6E419EA4-8B59-4813-9A2F-7BE176696CAF}"/>
    <cellStyle name="Standard 2 4 5 3 4 2" xfId="4842" xr:uid="{33869D79-ECE1-4260-8A33-C25ABBDE9A4D}"/>
    <cellStyle name="Standard 2 4 5 3 4 2 2" xfId="9835" xr:uid="{F0B2AAAC-C66B-4873-AFB1-F81C0D98C023}"/>
    <cellStyle name="Standard 2 4 5 3 4 3" xfId="7339" xr:uid="{42D4A2BE-6B3B-4BDD-8295-A5B00CA6CAFB}"/>
    <cellStyle name="Standard 2 4 5 3 5" xfId="2730" xr:uid="{B8DD4218-22EB-4A58-9F04-4455BC3FE4A6}"/>
    <cellStyle name="Standard 2 4 5 3 5 2" xfId="7723" xr:uid="{972183EF-EF96-4E1C-AF18-2309BD2F6EF5}"/>
    <cellStyle name="Standard 2 4 5 3 6" xfId="5227" xr:uid="{1C20A965-BF48-4553-9C42-8CCBEDD64843}"/>
    <cellStyle name="Standard 2 4 5 4" xfId="425" xr:uid="{105CAB36-8D5B-4256-98DB-0C7BA8F0AE6B}"/>
    <cellStyle name="Standard 2 4 5 4 2" xfId="1577" xr:uid="{9EAE374B-5FD7-49AF-BA2A-3FE441BD4E45}"/>
    <cellStyle name="Standard 2 4 5 4 2 2" xfId="4074" xr:uid="{67F69A5D-3324-45A8-9C8F-F0617D98A956}"/>
    <cellStyle name="Standard 2 4 5 4 2 2 2" xfId="9067" xr:uid="{8C2E897A-804A-43DB-A2F8-3C12C91A6DBD}"/>
    <cellStyle name="Standard 2 4 5 4 2 3" xfId="6571" xr:uid="{A8F3A616-E06C-4CC6-B3D6-5D349859882C}"/>
    <cellStyle name="Standard 2 4 5 4 3" xfId="2922" xr:uid="{E37AC854-B53F-460E-BC7B-124312E4B60C}"/>
    <cellStyle name="Standard 2 4 5 4 3 2" xfId="7915" xr:uid="{9832BB0F-C4D6-479A-8912-4C3BB52FDB2A}"/>
    <cellStyle name="Standard 2 4 5 4 4" xfId="5419" xr:uid="{43D4EF11-C046-49E9-B903-9C8DFEFBF93D}"/>
    <cellStyle name="Standard 2 4 5 5" xfId="617" xr:uid="{0CC1B34D-FF87-48DC-A2F3-0D14AB245BE2}"/>
    <cellStyle name="Standard 2 4 5 5 2" xfId="1769" xr:uid="{35E70D18-5ADC-452C-83DA-2D14DDD95E18}"/>
    <cellStyle name="Standard 2 4 5 5 2 2" xfId="4266" xr:uid="{A6887251-E1F8-4C24-9F84-5E786A94A330}"/>
    <cellStyle name="Standard 2 4 5 5 2 2 2" xfId="9259" xr:uid="{45527F38-1D95-46EC-9E89-2C4F4395DA7E}"/>
    <cellStyle name="Standard 2 4 5 5 2 3" xfId="6763" xr:uid="{A319BC18-AFE8-48D5-9DC0-348CFAE8A5BE}"/>
    <cellStyle name="Standard 2 4 5 5 3" xfId="3114" xr:uid="{E57403E8-CF42-48C6-BA5B-CD734E82BB66}"/>
    <cellStyle name="Standard 2 4 5 5 3 2" xfId="8107" xr:uid="{63481D04-AF84-4EEE-A1CD-F47260635C99}"/>
    <cellStyle name="Standard 2 4 5 5 4" xfId="5611" xr:uid="{6D99AB21-4FF6-4FD8-BC98-064B35375E25}"/>
    <cellStyle name="Standard 2 4 5 6" xfId="1001" xr:uid="{3A45D9CD-1D64-45D6-976F-213E132EA01D}"/>
    <cellStyle name="Standard 2 4 5 6 2" xfId="3498" xr:uid="{50EAC612-945C-4464-902E-82DD561EDB15}"/>
    <cellStyle name="Standard 2 4 5 6 2 2" xfId="8491" xr:uid="{855D831E-4B5B-48EF-AE13-29E2B996BFFF}"/>
    <cellStyle name="Standard 2 4 5 6 3" xfId="5995" xr:uid="{D08594CB-BD64-497E-B33C-350D6E7629AC}"/>
    <cellStyle name="Standard 2 4 5 7" xfId="1193" xr:uid="{3249CD50-4D51-4881-BA74-FE463CF560B0}"/>
    <cellStyle name="Standard 2 4 5 7 2" xfId="3690" xr:uid="{3DC083F2-EA4C-493A-AEC6-8EE3C6A9E7A8}"/>
    <cellStyle name="Standard 2 4 5 7 2 2" xfId="8683" xr:uid="{7F69A3F1-C1E3-44DF-BEFB-69E450D4EB45}"/>
    <cellStyle name="Standard 2 4 5 7 3" xfId="6187" xr:uid="{4F6B9AC5-1F99-4710-9D36-E5AC867D158E}"/>
    <cellStyle name="Standard 2 4 5 8" xfId="2153" xr:uid="{4398244F-8315-4E2C-8221-ABDC694BFC47}"/>
    <cellStyle name="Standard 2 4 5 8 2" xfId="4650" xr:uid="{B4F10239-E56A-4CE6-904B-7D61BCA5D5BD}"/>
    <cellStyle name="Standard 2 4 5 8 2 2" xfId="9643" xr:uid="{B43D00D4-2C9E-4B75-810C-2B63B4B72F15}"/>
    <cellStyle name="Standard 2 4 5 8 3" xfId="7147" xr:uid="{B5563E23-AEE0-42B3-821D-AC1C803D1685}"/>
    <cellStyle name="Standard 2 4 5 9" xfId="2538" xr:uid="{935D2365-B416-4F1D-BD88-37AD84B39EA1}"/>
    <cellStyle name="Standard 2 4 5 9 2" xfId="7531" xr:uid="{664E1844-7E7D-4A15-9E49-1494E5019613}"/>
    <cellStyle name="Standard 2 4 6" xfId="69" xr:uid="{00000000-0005-0000-0000-000014000000}"/>
    <cellStyle name="Standard 2 4 6 2" xfId="231" xr:uid="{00000000-0005-0000-0000-000014000000}"/>
    <cellStyle name="Standard 2 4 6 2 2" xfId="841" xr:uid="{9180A613-64A1-4653-9A81-EB6E12D337BE}"/>
    <cellStyle name="Standard 2 4 6 2 2 2" xfId="1993" xr:uid="{CF226808-F9B2-4B33-A41B-D005678A2D6E}"/>
    <cellStyle name="Standard 2 4 6 2 2 2 2" xfId="4490" xr:uid="{360A7A9D-BBEE-4C96-822A-EF425E5083DC}"/>
    <cellStyle name="Standard 2 4 6 2 2 2 2 2" xfId="9483" xr:uid="{A4F510C0-ACD1-4D38-9862-1B819E50FDE6}"/>
    <cellStyle name="Standard 2 4 6 2 2 2 3" xfId="6987" xr:uid="{DEDF4A59-9AD3-4EB2-A775-4006E58ABA50}"/>
    <cellStyle name="Standard 2 4 6 2 2 3" xfId="3338" xr:uid="{4F168BC8-2242-45BD-A585-C93F93C3ED8B}"/>
    <cellStyle name="Standard 2 4 6 2 2 3 2" xfId="8331" xr:uid="{415D129F-F7AD-4DFC-B930-24632AEE23DE}"/>
    <cellStyle name="Standard 2 4 6 2 2 4" xfId="5835" xr:uid="{F5E06510-52F2-4DD9-97D4-A6399D4AFE3C}"/>
    <cellStyle name="Standard 2 4 6 2 3" xfId="1417" xr:uid="{7A9F1305-3F62-468D-9286-7F4F0E5557A7}"/>
    <cellStyle name="Standard 2 4 6 2 3 2" xfId="3914" xr:uid="{62BB4286-9A36-4934-8CE0-07265189188A}"/>
    <cellStyle name="Standard 2 4 6 2 3 2 2" xfId="8907" xr:uid="{BBB0C71B-8ED0-4F3A-A619-7AC26FE3A75A}"/>
    <cellStyle name="Standard 2 4 6 2 3 3" xfId="6411" xr:uid="{FC1D35B4-6FCD-4DB3-AB18-6B1AC7820C57}"/>
    <cellStyle name="Standard 2 4 6 2 4" xfId="2377" xr:uid="{B76D4251-C77A-402C-98CB-9DC2894D20B1}"/>
    <cellStyle name="Standard 2 4 6 2 4 2" xfId="4874" xr:uid="{AD3F383A-1761-4022-B117-DA5CF9295EBE}"/>
    <cellStyle name="Standard 2 4 6 2 4 2 2" xfId="9867" xr:uid="{41F10154-679B-493F-B884-AAD0A5F24596}"/>
    <cellStyle name="Standard 2 4 6 2 4 3" xfId="7371" xr:uid="{EA44AA8E-9B53-45F7-8768-6230D40C7DDD}"/>
    <cellStyle name="Standard 2 4 6 2 5" xfId="2762" xr:uid="{B5092BA0-B6D2-487C-9CFE-FAB9356E36B2}"/>
    <cellStyle name="Standard 2 4 6 2 5 2" xfId="7755" xr:uid="{51A90B04-A7C0-4600-B0B6-9E13E680293F}"/>
    <cellStyle name="Standard 2 4 6 2 6" xfId="5259" xr:uid="{39707F0C-298E-4158-BEF2-F1BFC02B53D4}"/>
    <cellStyle name="Standard 2 4 6 3" xfId="457" xr:uid="{38112975-C0FD-4C1F-BB0E-F3082AA7A89C}"/>
    <cellStyle name="Standard 2 4 6 3 2" xfId="1609" xr:uid="{36931AD8-1719-457A-93B1-03DF2667F258}"/>
    <cellStyle name="Standard 2 4 6 3 2 2" xfId="4106" xr:uid="{5C9AE128-E3D7-4B81-A9E6-3B4B99DE44DA}"/>
    <cellStyle name="Standard 2 4 6 3 2 2 2" xfId="9099" xr:uid="{1C739DAB-B1F8-4390-B008-7B1E519F945D}"/>
    <cellStyle name="Standard 2 4 6 3 2 3" xfId="6603" xr:uid="{E4E1C101-BB03-40F3-AA49-AB801058CDDE}"/>
    <cellStyle name="Standard 2 4 6 3 3" xfId="2954" xr:uid="{95B813C4-502F-4202-A5F4-CFFC7C8F3BF2}"/>
    <cellStyle name="Standard 2 4 6 3 3 2" xfId="7947" xr:uid="{7A2E6D68-A6D4-46A9-8257-B24720550E88}"/>
    <cellStyle name="Standard 2 4 6 3 4" xfId="5451" xr:uid="{A0A825CC-1B2D-4293-8081-958313A3BED1}"/>
    <cellStyle name="Standard 2 4 6 4" xfId="649" xr:uid="{94977E0C-85E5-412D-B801-280CA6FD48D8}"/>
    <cellStyle name="Standard 2 4 6 4 2" xfId="1801" xr:uid="{C2AF61AA-F060-41F1-B270-F6D24D900351}"/>
    <cellStyle name="Standard 2 4 6 4 2 2" xfId="4298" xr:uid="{9C4755AC-C887-4B31-BE97-6DDBE523FDF7}"/>
    <cellStyle name="Standard 2 4 6 4 2 2 2" xfId="9291" xr:uid="{FB8A9F8B-2F19-4FA1-8062-4523F5A51899}"/>
    <cellStyle name="Standard 2 4 6 4 2 3" xfId="6795" xr:uid="{99166F24-6875-43BC-B065-9306C3AB04BD}"/>
    <cellStyle name="Standard 2 4 6 4 3" xfId="3146" xr:uid="{1A38517A-8C03-4FF4-8124-D9932B0DA008}"/>
    <cellStyle name="Standard 2 4 6 4 3 2" xfId="8139" xr:uid="{BAB26868-1BDB-4F3E-B130-6C4FBF21EA78}"/>
    <cellStyle name="Standard 2 4 6 4 4" xfId="5643" xr:uid="{822E6817-DD3A-4554-83A5-DB7CD894C65E}"/>
    <cellStyle name="Standard 2 4 6 5" xfId="1033" xr:uid="{4E267B5B-1A47-4BD7-9C91-1B0A9E1E0360}"/>
    <cellStyle name="Standard 2 4 6 5 2" xfId="3530" xr:uid="{17832B7F-8177-4BCA-81A3-F8068AA355AC}"/>
    <cellStyle name="Standard 2 4 6 5 2 2" xfId="8523" xr:uid="{FB9FD448-1814-4DDD-9B75-E73D96DDD188}"/>
    <cellStyle name="Standard 2 4 6 5 3" xfId="6027" xr:uid="{9D3E4CAF-CCE6-4D3B-947C-ECF7ACB77D85}"/>
    <cellStyle name="Standard 2 4 6 6" xfId="1225" xr:uid="{5CEA06F9-A00B-4EA9-B107-60BD0655AF6C}"/>
    <cellStyle name="Standard 2 4 6 6 2" xfId="3722" xr:uid="{2AE1DFC1-3C55-49D9-A8C2-FB28910B24D5}"/>
    <cellStyle name="Standard 2 4 6 6 2 2" xfId="8715" xr:uid="{29EDB056-48E6-45BF-80DF-378DA5F08675}"/>
    <cellStyle name="Standard 2 4 6 6 3" xfId="6219" xr:uid="{6AB81D0B-E468-47DC-B668-1357FDD4DDCD}"/>
    <cellStyle name="Standard 2 4 6 7" xfId="2185" xr:uid="{F2E08AEE-32B9-4C7D-891B-86816F57FBAF}"/>
    <cellStyle name="Standard 2 4 6 7 2" xfId="4682" xr:uid="{2B5075C2-D967-4B43-BA05-BA1E9B633D19}"/>
    <cellStyle name="Standard 2 4 6 7 2 2" xfId="9675" xr:uid="{D8C8EE86-6625-47B2-8A7B-B11197FD6FFB}"/>
    <cellStyle name="Standard 2 4 6 7 3" xfId="7179" xr:uid="{8D7CEA33-37C8-4E6E-8B6E-1406ED21746E}"/>
    <cellStyle name="Standard 2 4 6 8" xfId="2570" xr:uid="{DDABC91C-4A4A-440B-8EF0-1224DEDC5FC2}"/>
    <cellStyle name="Standard 2 4 6 8 2" xfId="7563" xr:uid="{56F6C5DC-49E8-4486-A4E7-CB5A27EDD6B2}"/>
    <cellStyle name="Standard 2 4 6 9" xfId="5067" xr:uid="{CDBDDAFD-CAD0-4AD6-8EB8-98B473BC8E07}"/>
    <cellStyle name="Standard 2 4 7" xfId="133" xr:uid="{00000000-0005-0000-0000-000014000000}"/>
    <cellStyle name="Standard 2 4 7 2" xfId="295" xr:uid="{00000000-0005-0000-0000-000014000000}"/>
    <cellStyle name="Standard 2 4 7 2 2" xfId="905" xr:uid="{F301F279-5D93-41C7-BE00-9638D5559BFC}"/>
    <cellStyle name="Standard 2 4 7 2 2 2" xfId="2057" xr:uid="{CF85FBB8-FAA8-4C9F-901B-DDF609842F42}"/>
    <cellStyle name="Standard 2 4 7 2 2 2 2" xfId="4554" xr:uid="{3FBA3673-9990-49FB-BEDE-6047D061AA5B}"/>
    <cellStyle name="Standard 2 4 7 2 2 2 2 2" xfId="9547" xr:uid="{448FF82D-36A4-4234-92A0-287DBC0037F8}"/>
    <cellStyle name="Standard 2 4 7 2 2 2 3" xfId="7051" xr:uid="{3299BBF2-DBFF-4846-8CE5-C0260341EB60}"/>
    <cellStyle name="Standard 2 4 7 2 2 3" xfId="3402" xr:uid="{821572E6-E7E2-4B4F-A6A9-E655B0FC8D87}"/>
    <cellStyle name="Standard 2 4 7 2 2 3 2" xfId="8395" xr:uid="{506FA7B1-9FC6-4616-858E-82EEA23B4520}"/>
    <cellStyle name="Standard 2 4 7 2 2 4" xfId="5899" xr:uid="{3BDEBD2E-4F08-4009-9BE6-FC98133B7CEE}"/>
    <cellStyle name="Standard 2 4 7 2 3" xfId="1481" xr:uid="{29BC2638-8FF0-4025-9449-A285C7C852F6}"/>
    <cellStyle name="Standard 2 4 7 2 3 2" xfId="3978" xr:uid="{F0948B05-5ADF-42DD-9FA9-19B4DEA36A86}"/>
    <cellStyle name="Standard 2 4 7 2 3 2 2" xfId="8971" xr:uid="{7D650220-8456-4C1E-9BBB-7DBC71F4C3DD}"/>
    <cellStyle name="Standard 2 4 7 2 3 3" xfId="6475" xr:uid="{7845DE94-AE69-4E52-AEF0-A1C0C5975320}"/>
    <cellStyle name="Standard 2 4 7 2 4" xfId="2441" xr:uid="{87C01ACF-476C-4A16-A4F0-D0916A0F18D6}"/>
    <cellStyle name="Standard 2 4 7 2 4 2" xfId="4938" xr:uid="{2E0C514A-A61E-42B6-9799-A7D6CF1EE7E4}"/>
    <cellStyle name="Standard 2 4 7 2 4 2 2" xfId="9931" xr:uid="{B46B93DC-073A-4216-A5FD-13D4692CAB92}"/>
    <cellStyle name="Standard 2 4 7 2 4 3" xfId="7435" xr:uid="{56E7CE28-45E1-4ED2-A647-CC3BA54C1912}"/>
    <cellStyle name="Standard 2 4 7 2 5" xfId="2826" xr:uid="{045F5137-ECFA-44D4-9BED-3E45B3765EB5}"/>
    <cellStyle name="Standard 2 4 7 2 5 2" xfId="7819" xr:uid="{ED92539F-E2E8-405F-B9DB-1ACDB0CE57CC}"/>
    <cellStyle name="Standard 2 4 7 2 6" xfId="5323" xr:uid="{93E194B2-56AE-4106-8A1B-43F60A4417AD}"/>
    <cellStyle name="Standard 2 4 7 3" xfId="521" xr:uid="{33EB42A5-ED26-46F4-A3EE-77BA10908631}"/>
    <cellStyle name="Standard 2 4 7 3 2" xfId="1673" xr:uid="{7302CCAB-95AF-4F8D-8E94-D74B50006444}"/>
    <cellStyle name="Standard 2 4 7 3 2 2" xfId="4170" xr:uid="{7B3A937E-6542-430A-9CF2-FE959CBA5168}"/>
    <cellStyle name="Standard 2 4 7 3 2 2 2" xfId="9163" xr:uid="{4EE36626-E70C-40EE-8034-A5EBC313D417}"/>
    <cellStyle name="Standard 2 4 7 3 2 3" xfId="6667" xr:uid="{5F647458-8D0A-43F3-BEA5-393E8E6D687F}"/>
    <cellStyle name="Standard 2 4 7 3 3" xfId="3018" xr:uid="{324D50C3-FA8C-4884-BD05-4488B3C1242D}"/>
    <cellStyle name="Standard 2 4 7 3 3 2" xfId="8011" xr:uid="{07274612-6566-43CE-B0BA-26D325BD4F4D}"/>
    <cellStyle name="Standard 2 4 7 3 4" xfId="5515" xr:uid="{BE3D20B8-A68E-44F3-A4F3-4432263DEA8D}"/>
    <cellStyle name="Standard 2 4 7 4" xfId="713" xr:uid="{00C0EEE7-F0D4-4A75-B1FB-0C6D00A25F7A}"/>
    <cellStyle name="Standard 2 4 7 4 2" xfId="1865" xr:uid="{53CC4D8A-5D10-4949-80AE-CC724A57798A}"/>
    <cellStyle name="Standard 2 4 7 4 2 2" xfId="4362" xr:uid="{1B1B6DC2-7641-42C6-AEAF-F4DECEC43221}"/>
    <cellStyle name="Standard 2 4 7 4 2 2 2" xfId="9355" xr:uid="{BEBE4EAA-BFDC-48A7-917F-D34786046B3B}"/>
    <cellStyle name="Standard 2 4 7 4 2 3" xfId="6859" xr:uid="{CB83DDD0-9D25-4F60-A4FB-FAE0B6A061A7}"/>
    <cellStyle name="Standard 2 4 7 4 3" xfId="3210" xr:uid="{25D6725E-5412-4BEC-87D6-E35EC208C7D4}"/>
    <cellStyle name="Standard 2 4 7 4 3 2" xfId="8203" xr:uid="{79A8EF2C-8886-4FC8-9076-16B40C12BCBC}"/>
    <cellStyle name="Standard 2 4 7 4 4" xfId="5707" xr:uid="{8A07AE41-59B1-4A67-8E00-11322E569AF8}"/>
    <cellStyle name="Standard 2 4 7 5" xfId="1097" xr:uid="{97C6EA5C-EB34-4000-9C6B-D39384A1E9E8}"/>
    <cellStyle name="Standard 2 4 7 5 2" xfId="3594" xr:uid="{3AFC3EE6-14F0-46D5-A902-5BE46B563D68}"/>
    <cellStyle name="Standard 2 4 7 5 2 2" xfId="8587" xr:uid="{BF694160-5402-4253-A1CD-DCF17291D6BF}"/>
    <cellStyle name="Standard 2 4 7 5 3" xfId="6091" xr:uid="{9CB27C50-439A-4C41-B9D0-F124827D9CDF}"/>
    <cellStyle name="Standard 2 4 7 6" xfId="1289" xr:uid="{092BEAD4-3B24-4066-B712-71476D9A3170}"/>
    <cellStyle name="Standard 2 4 7 6 2" xfId="3786" xr:uid="{5354D6DC-50B3-4FBC-8288-1D542DAEA6DA}"/>
    <cellStyle name="Standard 2 4 7 6 2 2" xfId="8779" xr:uid="{1C1CB156-54CB-4649-879E-4D94621C4CBA}"/>
    <cellStyle name="Standard 2 4 7 6 3" xfId="6283" xr:uid="{B27CAC52-946B-42EB-B26F-3C0F5B458A8A}"/>
    <cellStyle name="Standard 2 4 7 7" xfId="2249" xr:uid="{BEC71EC2-DBA2-496A-BE4D-DA1D21558355}"/>
    <cellStyle name="Standard 2 4 7 7 2" xfId="4746" xr:uid="{0DAF1AC5-3D4D-4FA2-9FAF-0F3839CFDD3D}"/>
    <cellStyle name="Standard 2 4 7 7 2 2" xfId="9739" xr:uid="{0A12FE64-76ED-4430-8B6D-1276792D09BF}"/>
    <cellStyle name="Standard 2 4 7 7 3" xfId="7243" xr:uid="{86BA27CF-13BB-4120-9ED3-1CA2CC5DDB01}"/>
    <cellStyle name="Standard 2 4 7 8" xfId="2634" xr:uid="{7FE310ED-7CE2-40CD-AAF1-6C0B5C235A4E}"/>
    <cellStyle name="Standard 2 4 7 8 2" xfId="7627" xr:uid="{EBCF8AC1-A457-4445-9773-4479CC6C3D03}"/>
    <cellStyle name="Standard 2 4 7 9" xfId="5131" xr:uid="{2D513F00-9A7C-47BF-9B06-C36B0BF53B99}"/>
    <cellStyle name="Standard 2 4 8" xfId="165" xr:uid="{00000000-0005-0000-0000-000014000000}"/>
    <cellStyle name="Standard 2 4 8 2" xfId="361" xr:uid="{00000000-0005-0000-0000-000095000000}"/>
    <cellStyle name="Standard 2 4 8 2 2" xfId="937" xr:uid="{6C5793F0-E5B4-4B9B-9418-B24924B85C24}"/>
    <cellStyle name="Standard 2 4 8 2 2 2" xfId="2089" xr:uid="{03E3CF3E-92A9-4DDC-8CFE-036979F6DA67}"/>
    <cellStyle name="Standard 2 4 8 2 2 2 2" xfId="4586" xr:uid="{16827F72-7145-4CAC-A305-F198D7125A1E}"/>
    <cellStyle name="Standard 2 4 8 2 2 2 2 2" xfId="9579" xr:uid="{EEFF9C8E-C36B-43AC-9BE6-7943E6923634}"/>
    <cellStyle name="Standard 2 4 8 2 2 2 3" xfId="7083" xr:uid="{E329A929-396D-418B-823D-3E9C7BACAAEB}"/>
    <cellStyle name="Standard 2 4 8 2 2 3" xfId="3434" xr:uid="{811C0D8A-3C7D-474C-B5AA-8C4A8517F07C}"/>
    <cellStyle name="Standard 2 4 8 2 2 3 2" xfId="8427" xr:uid="{33EA8C1F-8308-495B-B331-A8BC3C22C10E}"/>
    <cellStyle name="Standard 2 4 8 2 2 4" xfId="5931" xr:uid="{57030991-8608-4E56-82B2-42228E1A49EF}"/>
    <cellStyle name="Standard 2 4 8 2 3" xfId="1513" xr:uid="{C81CD808-C037-425C-9EAF-806C2D44873D}"/>
    <cellStyle name="Standard 2 4 8 2 3 2" xfId="4010" xr:uid="{8027A663-09BA-4268-AFF3-95C04386E2E3}"/>
    <cellStyle name="Standard 2 4 8 2 3 2 2" xfId="9003" xr:uid="{A181F5A3-CBDB-4471-8D54-F146AF825D9E}"/>
    <cellStyle name="Standard 2 4 8 2 3 3" xfId="6507" xr:uid="{7C55144F-1755-45C0-B982-C1FEB5AA97F9}"/>
    <cellStyle name="Standard 2 4 8 2 4" xfId="2473" xr:uid="{58957D8C-34B4-4216-A37A-0D2DF6E2FD9E}"/>
    <cellStyle name="Standard 2 4 8 2 4 2" xfId="4970" xr:uid="{A41011C2-A70E-42C2-88FE-EA490B2088A6}"/>
    <cellStyle name="Standard 2 4 8 2 4 2 2" xfId="9963" xr:uid="{17659CFB-DE0E-4151-8544-6DE5106566FA}"/>
    <cellStyle name="Standard 2 4 8 2 4 3" xfId="7467" xr:uid="{73C591AD-4E0A-40A2-890C-7BD15D24BE2D}"/>
    <cellStyle name="Standard 2 4 8 2 5" xfId="2858" xr:uid="{84EAAF10-B78D-4D4F-8051-D63DF7D88A98}"/>
    <cellStyle name="Standard 2 4 8 2 5 2" xfId="7851" xr:uid="{F5EC65FB-B6DC-40B8-99BA-CAD36A97CD14}"/>
    <cellStyle name="Standard 2 4 8 2 6" xfId="5355" xr:uid="{E96E4AB1-2B56-4B89-8B4A-E47540A60FFC}"/>
    <cellStyle name="Standard 2 4 8 3" xfId="553" xr:uid="{DBF440C4-7FDD-4545-AEB1-91FECC9CBECB}"/>
    <cellStyle name="Standard 2 4 8 3 2" xfId="1705" xr:uid="{A4EB2BE5-2CBC-4C7B-A8BA-B70E8CBE96B7}"/>
    <cellStyle name="Standard 2 4 8 3 2 2" xfId="4202" xr:uid="{7ABD26A7-BB6F-4202-B625-874D3772AE58}"/>
    <cellStyle name="Standard 2 4 8 3 2 2 2" xfId="9195" xr:uid="{CEA0FC04-7968-4DD0-BB93-6641B6FF0D56}"/>
    <cellStyle name="Standard 2 4 8 3 2 3" xfId="6699" xr:uid="{5220DAC9-2ABA-4EB2-9F94-8D68BEE082FD}"/>
    <cellStyle name="Standard 2 4 8 3 3" xfId="3050" xr:uid="{23837A31-9663-4E31-824A-3E522C4CBD98}"/>
    <cellStyle name="Standard 2 4 8 3 3 2" xfId="8043" xr:uid="{FAFDC401-483C-435F-9B2B-5FC62E8A376F}"/>
    <cellStyle name="Standard 2 4 8 3 4" xfId="5547" xr:uid="{E8CC8097-1FB1-4898-8172-819FCD423EB0}"/>
    <cellStyle name="Standard 2 4 8 4" xfId="745" xr:uid="{9035F8E6-DD7C-4D0A-A015-4A7E20345D09}"/>
    <cellStyle name="Standard 2 4 8 4 2" xfId="1897" xr:uid="{44DE6E94-732D-4B3A-9FC1-5F50C205C42E}"/>
    <cellStyle name="Standard 2 4 8 4 2 2" xfId="4394" xr:uid="{4253131B-D980-4836-8706-E1245796E069}"/>
    <cellStyle name="Standard 2 4 8 4 2 2 2" xfId="9387" xr:uid="{9119CFFC-9523-4E52-A6DF-97322F196CCD}"/>
    <cellStyle name="Standard 2 4 8 4 2 3" xfId="6891" xr:uid="{2C1552A6-A986-4B2E-849F-03662923081D}"/>
    <cellStyle name="Standard 2 4 8 4 3" xfId="3242" xr:uid="{BEB2C1D4-9B12-495E-B970-279F36481BD4}"/>
    <cellStyle name="Standard 2 4 8 4 3 2" xfId="8235" xr:uid="{DF1F9CB1-0C11-4D6F-9252-746530620F58}"/>
    <cellStyle name="Standard 2 4 8 4 4" xfId="5739" xr:uid="{566416D3-F610-41F5-A54B-ADCB7D178035}"/>
    <cellStyle name="Standard 2 4 8 5" xfId="1129" xr:uid="{966C2715-81CF-43DC-B0F2-D5FFD9049C06}"/>
    <cellStyle name="Standard 2 4 8 5 2" xfId="3626" xr:uid="{2B900AAC-E04A-4199-A6CB-6DA42133BD48}"/>
    <cellStyle name="Standard 2 4 8 5 2 2" xfId="8619" xr:uid="{D02964C9-4CEC-41E2-B6D7-ADC58D6C519B}"/>
    <cellStyle name="Standard 2 4 8 5 3" xfId="6123" xr:uid="{9B062025-7A9B-445F-BF2B-7D0A863680C7}"/>
    <cellStyle name="Standard 2 4 8 6" xfId="1321" xr:uid="{AB598C1F-F80B-4926-B663-87B4F41A8F50}"/>
    <cellStyle name="Standard 2 4 8 6 2" xfId="3818" xr:uid="{ABCE2BB1-4CFD-479A-AC7C-3D7380349B84}"/>
    <cellStyle name="Standard 2 4 8 6 2 2" xfId="8811" xr:uid="{2B055A92-7E1A-4220-9472-39F9F43390E7}"/>
    <cellStyle name="Standard 2 4 8 6 3" xfId="6315" xr:uid="{1C498DDB-C1F2-4860-BC91-E13CF63949C3}"/>
    <cellStyle name="Standard 2 4 8 7" xfId="2281" xr:uid="{1FD967FC-78BE-4093-8360-19E82D4AAB27}"/>
    <cellStyle name="Standard 2 4 8 7 2" xfId="4778" xr:uid="{C371623C-18AA-4B27-B729-CA563E349032}"/>
    <cellStyle name="Standard 2 4 8 7 2 2" xfId="9771" xr:uid="{D198BD4A-9E0C-451F-9450-744CE5DB2954}"/>
    <cellStyle name="Standard 2 4 8 7 3" xfId="7275" xr:uid="{B52CC862-E570-4271-A6DE-BFC4ECF10EC0}"/>
    <cellStyle name="Standard 2 4 8 8" xfId="2666" xr:uid="{B79133E2-FA08-4AA1-B480-E54931F7DD00}"/>
    <cellStyle name="Standard 2 4 8 8 2" xfId="7659" xr:uid="{4D9D0E68-630B-4746-8237-0E29CE444422}"/>
    <cellStyle name="Standard 2 4 8 9" xfId="5163" xr:uid="{98FCDEDF-DA76-47EB-9C18-584E6E576A42}"/>
    <cellStyle name="Standard 2 4 9" xfId="329" xr:uid="{00000000-0005-0000-0000-000066000000}"/>
    <cellStyle name="Standard 2 4 9 2" xfId="777" xr:uid="{7B7868B4-93EF-41A0-9149-9967757BF2A8}"/>
    <cellStyle name="Standard 2 4 9 2 2" xfId="1929" xr:uid="{50101B04-1DB5-4B36-9310-C4F728A45275}"/>
    <cellStyle name="Standard 2 4 9 2 2 2" xfId="4426" xr:uid="{2C1C70DB-4902-435D-94F5-2809E34AC0DF}"/>
    <cellStyle name="Standard 2 4 9 2 2 2 2" xfId="9419" xr:uid="{2D7C13EC-1489-417E-ACD3-E69AA6F1F155}"/>
    <cellStyle name="Standard 2 4 9 2 2 3" xfId="6923" xr:uid="{272884CA-B5E3-49F0-B60A-5F5179701687}"/>
    <cellStyle name="Standard 2 4 9 2 3" xfId="3274" xr:uid="{BF4D7DF2-E9E3-42FA-9242-7F02BDB31DE8}"/>
    <cellStyle name="Standard 2 4 9 2 3 2" xfId="8267" xr:uid="{83404432-24A3-4282-8AE9-B242B79750E4}"/>
    <cellStyle name="Standard 2 4 9 2 4" xfId="5771" xr:uid="{21194144-07EB-4724-A477-5388F3CF8888}"/>
    <cellStyle name="Standard 2 4 9 3" xfId="1353" xr:uid="{6E05C327-CDF7-4687-AC4A-121635A5E78D}"/>
    <cellStyle name="Standard 2 4 9 3 2" xfId="3850" xr:uid="{06EF3657-9EF3-400A-AA4B-01D9B2006F3D}"/>
    <cellStyle name="Standard 2 4 9 3 2 2" xfId="8843" xr:uid="{0777E4E5-C016-4B10-B5F9-CDECD77875E2}"/>
    <cellStyle name="Standard 2 4 9 3 3" xfId="6347" xr:uid="{42EE822A-9045-4432-BDEE-034E46BC569D}"/>
    <cellStyle name="Standard 2 4 9 4" xfId="2313" xr:uid="{D0F96198-69A3-48CA-832F-C94FA50296B5}"/>
    <cellStyle name="Standard 2 4 9 4 2" xfId="4810" xr:uid="{FFAD0920-CD55-40E4-A353-2BB4251EFC93}"/>
    <cellStyle name="Standard 2 4 9 4 2 2" xfId="9803" xr:uid="{48E9BE1C-353F-45DE-871B-F8F91400627E}"/>
    <cellStyle name="Standard 2 4 9 4 3" xfId="7307" xr:uid="{B3EF74A6-1E5D-48FC-BD18-DEB3C5325FA4}"/>
    <cellStyle name="Standard 2 4 9 5" xfId="2698" xr:uid="{5F24B441-3BC5-47D5-A0BA-C55C88F7B8B2}"/>
    <cellStyle name="Standard 2 4 9 5 2" xfId="7691" xr:uid="{1E9571DE-99E1-47A9-8C4B-88FA7CD007CC}"/>
    <cellStyle name="Standard 2 4 9 6" xfId="5195" xr:uid="{91EADBFB-0819-410D-AFDF-BEF52800A067}"/>
    <cellStyle name="Standard 2 5" xfId="6" xr:uid="{00000000-0005-0000-0000-000010000000}"/>
    <cellStyle name="Standard 2 5 10" xfId="587" xr:uid="{31EFBFF8-8202-4ECF-A8E2-6EA08DDE6173}"/>
    <cellStyle name="Standard 2 5 10 2" xfId="1739" xr:uid="{515FC9FD-8F2E-4A03-B843-CA285ADBA01C}"/>
    <cellStyle name="Standard 2 5 10 2 2" xfId="4236" xr:uid="{F7F83B5F-DBAA-47E3-B595-C3AC4A91BDB4}"/>
    <cellStyle name="Standard 2 5 10 2 2 2" xfId="9229" xr:uid="{89AC8C87-DB5E-4193-93C8-9EF9B6473119}"/>
    <cellStyle name="Standard 2 5 10 2 3" xfId="6733" xr:uid="{464EBE72-1352-44AD-BF14-DBB523EC55D1}"/>
    <cellStyle name="Standard 2 5 10 3" xfId="3084" xr:uid="{338FFC84-EB41-4642-927A-6D83117B7412}"/>
    <cellStyle name="Standard 2 5 10 3 2" xfId="8077" xr:uid="{0238F442-7991-4F5E-9232-FC7544AE8592}"/>
    <cellStyle name="Standard 2 5 10 4" xfId="5581" xr:uid="{29A99FF3-1159-471C-AC2E-574337C03D66}"/>
    <cellStyle name="Standard 2 5 11" xfId="971" xr:uid="{F9173903-99C1-4037-9145-F78519E59F15}"/>
    <cellStyle name="Standard 2 5 11 2" xfId="3468" xr:uid="{19D223E8-62A8-4F7D-8BEF-CC172216C60F}"/>
    <cellStyle name="Standard 2 5 11 2 2" xfId="8461" xr:uid="{59B94487-710D-49CC-9923-6F63D59E4DBD}"/>
    <cellStyle name="Standard 2 5 11 3" xfId="5965" xr:uid="{D167D8BF-4960-43A4-A244-6D5412C54E8C}"/>
    <cellStyle name="Standard 2 5 12" xfId="1163" xr:uid="{5DFFC9F7-6228-485E-A355-06E8EF967D4F}"/>
    <cellStyle name="Standard 2 5 12 2" xfId="3660" xr:uid="{8FA11A1E-8171-4FAC-A6B6-8F0500268D54}"/>
    <cellStyle name="Standard 2 5 12 2 2" xfId="8653" xr:uid="{0B1E0972-4F3B-40DA-BC31-430E2900EB5F}"/>
    <cellStyle name="Standard 2 5 12 3" xfId="6157" xr:uid="{7757BAC4-2D9E-4C1F-AC6C-7291ED282F4F}"/>
    <cellStyle name="Standard 2 5 13" xfId="2123" xr:uid="{7C08798A-AF6C-4468-A215-194C8C4AE12A}"/>
    <cellStyle name="Standard 2 5 13 2" xfId="4620" xr:uid="{44B68212-ED20-4400-BC8D-5A091B50D24C}"/>
    <cellStyle name="Standard 2 5 13 2 2" xfId="9613" xr:uid="{6E34C1EA-C8BF-4725-B327-26C08B5B4127}"/>
    <cellStyle name="Standard 2 5 13 3" xfId="7117" xr:uid="{A2F24316-E382-42DA-9C73-A65A3883ED55}"/>
    <cellStyle name="Standard 2 5 14" xfId="2508" xr:uid="{3F39162A-B830-4F1A-AD4F-39FA8DFFE1FE}"/>
    <cellStyle name="Standard 2 5 14 2" xfId="7501" xr:uid="{53C5A2BF-3C48-4634-99ED-5CBBF83D4420}"/>
    <cellStyle name="Standard 2 5 15" xfId="5005" xr:uid="{D462D751-D75D-4032-904E-11FBB9D69727}"/>
    <cellStyle name="Standard 2 5 2" xfId="15" xr:uid="{00000000-0005-0000-0000-000011000000}"/>
    <cellStyle name="Standard 2 5 2 10" xfId="979" xr:uid="{6D34EE8C-B65B-4FD2-A2C8-E0489A900905}"/>
    <cellStyle name="Standard 2 5 2 10 2" xfId="3476" xr:uid="{FD96C417-6E43-4B97-8517-48E81A8F101B}"/>
    <cellStyle name="Standard 2 5 2 10 2 2" xfId="8469" xr:uid="{69B251EA-3AB0-4E59-907B-11E163E217E6}"/>
    <cellStyle name="Standard 2 5 2 10 3" xfId="5973" xr:uid="{C82A82F1-6699-4D50-81A8-FD62C245FC9B}"/>
    <cellStyle name="Standard 2 5 2 11" xfId="1171" xr:uid="{D3122FCB-24F8-46F8-B33F-CAD5F68D88DD}"/>
    <cellStyle name="Standard 2 5 2 11 2" xfId="3668" xr:uid="{B507CDDB-3E7A-449C-91F6-01F28D2B7244}"/>
    <cellStyle name="Standard 2 5 2 11 2 2" xfId="8661" xr:uid="{E25A8488-FC4B-48C6-8BB7-F9E860830702}"/>
    <cellStyle name="Standard 2 5 2 11 3" xfId="6165" xr:uid="{F6A62BF8-A2EE-4622-9948-4CC8C940B0C7}"/>
    <cellStyle name="Standard 2 5 2 12" xfId="2131" xr:uid="{30C771FF-DB20-4415-80A9-D4127A7E383E}"/>
    <cellStyle name="Standard 2 5 2 12 2" xfId="4628" xr:uid="{252220AE-8FA3-4EF5-9478-495CDAF3F615}"/>
    <cellStyle name="Standard 2 5 2 12 2 2" xfId="9621" xr:uid="{A3231D0E-4977-4401-B2BB-B9396578566E}"/>
    <cellStyle name="Standard 2 5 2 12 3" xfId="7125" xr:uid="{52ABECEB-4892-461D-8B6C-B317EEDCDF5C}"/>
    <cellStyle name="Standard 2 5 2 13" xfId="2516" xr:uid="{76D7DAA1-D3D1-450E-AC2D-C5137A8A97AD}"/>
    <cellStyle name="Standard 2 5 2 13 2" xfId="7509" xr:uid="{98FC0073-D5F2-46A7-99A8-11E5DBF0F654}"/>
    <cellStyle name="Standard 2 5 2 14" xfId="5013" xr:uid="{031B24C2-5EB6-4046-B848-D95FDFDF99A0}"/>
    <cellStyle name="Standard 2 5 2 2" xfId="31" xr:uid="{00000000-0005-0000-0000-000011000000}"/>
    <cellStyle name="Standard 2 5 2 2 10" xfId="1187" xr:uid="{8D25E51E-D942-4AC2-BA2F-2FDE0EE0A6E8}"/>
    <cellStyle name="Standard 2 5 2 2 10 2" xfId="3684" xr:uid="{D2712D6B-C0E5-48BF-A8E8-9F5293D80B69}"/>
    <cellStyle name="Standard 2 5 2 2 10 2 2" xfId="8677" xr:uid="{6D3126C1-7E5D-4212-8242-C09A3ADE1077}"/>
    <cellStyle name="Standard 2 5 2 2 10 3" xfId="6181" xr:uid="{224FA723-E973-4A03-B806-0147ED83F98D}"/>
    <cellStyle name="Standard 2 5 2 2 11" xfId="2147" xr:uid="{0CE2E255-666E-4726-9A96-BFE134449E01}"/>
    <cellStyle name="Standard 2 5 2 2 11 2" xfId="4644" xr:uid="{3365390E-92D7-4110-995A-D8A7BDBCDAF9}"/>
    <cellStyle name="Standard 2 5 2 2 11 2 2" xfId="9637" xr:uid="{E0BF5AAB-8BA8-4FC2-A15A-363A0D2BAC98}"/>
    <cellStyle name="Standard 2 5 2 2 11 3" xfId="7141" xr:uid="{43434819-6B5D-4D2B-8AB3-619022F76BD5}"/>
    <cellStyle name="Standard 2 5 2 2 12" xfId="2532" xr:uid="{5E1AA542-F00D-4A4D-9D3A-679E98ECFAEA}"/>
    <cellStyle name="Standard 2 5 2 2 12 2" xfId="7525" xr:uid="{3B5919DF-D782-4DFC-984F-352AFCA67513}"/>
    <cellStyle name="Standard 2 5 2 2 13" xfId="5029" xr:uid="{8CAB5A46-11D8-4657-8A97-A1FDE14431EC}"/>
    <cellStyle name="Standard 2 5 2 2 2" xfId="63" xr:uid="{00000000-0005-0000-0000-00001E000000}"/>
    <cellStyle name="Standard 2 5 2 2 2 10" xfId="5061" xr:uid="{A6AC08DA-E6F7-47C2-99B9-572264E6DF04}"/>
    <cellStyle name="Standard 2 5 2 2 2 2" xfId="127" xr:uid="{00000000-0005-0000-0000-00001E000000}"/>
    <cellStyle name="Standard 2 5 2 2 2 2 2" xfId="289" xr:uid="{00000000-0005-0000-0000-00001E000000}"/>
    <cellStyle name="Standard 2 5 2 2 2 2 2 2" xfId="899" xr:uid="{4D7314C3-0992-4823-AF07-5D0B58A75D6F}"/>
    <cellStyle name="Standard 2 5 2 2 2 2 2 2 2" xfId="2051" xr:uid="{D0170927-44CF-4354-84D9-C42026885FFC}"/>
    <cellStyle name="Standard 2 5 2 2 2 2 2 2 2 2" xfId="4548" xr:uid="{35345DCE-0F74-46FB-934F-E125BFECFC60}"/>
    <cellStyle name="Standard 2 5 2 2 2 2 2 2 2 2 2" xfId="9541" xr:uid="{34126C1D-BC4E-4531-8D6F-FAEE62F580D7}"/>
    <cellStyle name="Standard 2 5 2 2 2 2 2 2 2 3" xfId="7045" xr:uid="{EBDC13BF-76D2-4D60-8CED-2B4E8C8B66C9}"/>
    <cellStyle name="Standard 2 5 2 2 2 2 2 2 3" xfId="3396" xr:uid="{D44796C5-1D9E-4D3C-B00D-E038C6F87494}"/>
    <cellStyle name="Standard 2 5 2 2 2 2 2 2 3 2" xfId="8389" xr:uid="{2B646B14-6095-480C-9273-C3BFBC8D17C7}"/>
    <cellStyle name="Standard 2 5 2 2 2 2 2 2 4" xfId="5893" xr:uid="{CC37D4D2-98B0-4BE7-90C9-894B7E79240D}"/>
    <cellStyle name="Standard 2 5 2 2 2 2 2 3" xfId="1475" xr:uid="{5D134A93-63E2-4D9D-BD4D-E1E3F8F6E4F9}"/>
    <cellStyle name="Standard 2 5 2 2 2 2 2 3 2" xfId="3972" xr:uid="{2CA5FFA6-4B61-4638-A23C-10E21B40914C}"/>
    <cellStyle name="Standard 2 5 2 2 2 2 2 3 2 2" xfId="8965" xr:uid="{1C5F0E39-97F2-49A2-82DB-1AFDB7AF9EDD}"/>
    <cellStyle name="Standard 2 5 2 2 2 2 2 3 3" xfId="6469" xr:uid="{A7E75BA5-CC54-4F5D-89EB-BD56B63C976F}"/>
    <cellStyle name="Standard 2 5 2 2 2 2 2 4" xfId="2435" xr:uid="{7B656627-B305-4B10-8373-00B33ECFAA5F}"/>
    <cellStyle name="Standard 2 5 2 2 2 2 2 4 2" xfId="4932" xr:uid="{07205308-ACB1-473B-BC50-1F4FF1A98E53}"/>
    <cellStyle name="Standard 2 5 2 2 2 2 2 4 2 2" xfId="9925" xr:uid="{78834662-4BF8-4009-87F3-70A5015D96AD}"/>
    <cellStyle name="Standard 2 5 2 2 2 2 2 4 3" xfId="7429" xr:uid="{59C69F7D-1E4D-431F-A79C-8AA07F825AD6}"/>
    <cellStyle name="Standard 2 5 2 2 2 2 2 5" xfId="2820" xr:uid="{42BCDAD9-B104-41CA-8AF6-3CA7E109210D}"/>
    <cellStyle name="Standard 2 5 2 2 2 2 2 5 2" xfId="7813" xr:uid="{F1B9A8E0-17A3-49D6-A2EC-336E3126ABC8}"/>
    <cellStyle name="Standard 2 5 2 2 2 2 2 6" xfId="5317" xr:uid="{EB1BC411-270D-405C-AA4E-B86EFA5689F4}"/>
    <cellStyle name="Standard 2 5 2 2 2 2 3" xfId="515" xr:uid="{265EF40F-45D1-4766-9829-B64E7268E7FC}"/>
    <cellStyle name="Standard 2 5 2 2 2 2 3 2" xfId="1667" xr:uid="{1F83C74E-479B-4B8F-A448-68B9C76C5112}"/>
    <cellStyle name="Standard 2 5 2 2 2 2 3 2 2" xfId="4164" xr:uid="{685677C7-4362-41DC-A7EF-3A06998B6C37}"/>
    <cellStyle name="Standard 2 5 2 2 2 2 3 2 2 2" xfId="9157" xr:uid="{27BB04F8-5101-464F-BB5C-08A636980A4E}"/>
    <cellStyle name="Standard 2 5 2 2 2 2 3 2 3" xfId="6661" xr:uid="{D6E0EA27-6D8F-4B52-9B02-AB722AC47B3D}"/>
    <cellStyle name="Standard 2 5 2 2 2 2 3 3" xfId="3012" xr:uid="{73FE613D-AD72-40C6-AE56-D88792A8B5A1}"/>
    <cellStyle name="Standard 2 5 2 2 2 2 3 3 2" xfId="8005" xr:uid="{AF456758-B3A2-472C-B418-805BBD105AC8}"/>
    <cellStyle name="Standard 2 5 2 2 2 2 3 4" xfId="5509" xr:uid="{AD2C80B8-395C-4C48-A544-4545492073A7}"/>
    <cellStyle name="Standard 2 5 2 2 2 2 4" xfId="707" xr:uid="{315D461F-0D1D-4A3B-AE1A-80F83707C7B7}"/>
    <cellStyle name="Standard 2 5 2 2 2 2 4 2" xfId="1859" xr:uid="{E47A7842-AE8D-44DA-B730-C34B843BBD79}"/>
    <cellStyle name="Standard 2 5 2 2 2 2 4 2 2" xfId="4356" xr:uid="{BBE02A2C-C181-473E-8138-78386936F466}"/>
    <cellStyle name="Standard 2 5 2 2 2 2 4 2 2 2" xfId="9349" xr:uid="{27F8F80C-E9E4-4383-BFF6-60F142253968}"/>
    <cellStyle name="Standard 2 5 2 2 2 2 4 2 3" xfId="6853" xr:uid="{7002C0F5-66C3-4B47-9EAB-218E20239167}"/>
    <cellStyle name="Standard 2 5 2 2 2 2 4 3" xfId="3204" xr:uid="{978D968A-D3C2-40C5-B916-9485C4BABFAE}"/>
    <cellStyle name="Standard 2 5 2 2 2 2 4 3 2" xfId="8197" xr:uid="{91E84B1D-564C-4791-AC8A-BEE4369DDE44}"/>
    <cellStyle name="Standard 2 5 2 2 2 2 4 4" xfId="5701" xr:uid="{EC516455-32EC-4E41-ADF8-979D672BAB02}"/>
    <cellStyle name="Standard 2 5 2 2 2 2 5" xfId="1091" xr:uid="{E88C2AB8-A1F1-4FB1-85E6-821FD05CF13E}"/>
    <cellStyle name="Standard 2 5 2 2 2 2 5 2" xfId="3588" xr:uid="{2A83FCE1-471C-41A2-AE0C-683B830B72FF}"/>
    <cellStyle name="Standard 2 5 2 2 2 2 5 2 2" xfId="8581" xr:uid="{67422613-D2AB-4C86-9733-EB30A2B5F8FD}"/>
    <cellStyle name="Standard 2 5 2 2 2 2 5 3" xfId="6085" xr:uid="{A8BC8E37-4590-40D6-A70A-2CC43FE389AF}"/>
    <cellStyle name="Standard 2 5 2 2 2 2 6" xfId="1283" xr:uid="{A590683D-5DF6-48F9-9DB4-354292093DCF}"/>
    <cellStyle name="Standard 2 5 2 2 2 2 6 2" xfId="3780" xr:uid="{C8D7DD06-A2B3-41B2-9CDD-B9F5C3CD809F}"/>
    <cellStyle name="Standard 2 5 2 2 2 2 6 2 2" xfId="8773" xr:uid="{E5086584-D7E2-463C-AD2F-A85589E01158}"/>
    <cellStyle name="Standard 2 5 2 2 2 2 6 3" xfId="6277" xr:uid="{B4D7A178-DCB1-491D-BF64-486A9EC6AE0F}"/>
    <cellStyle name="Standard 2 5 2 2 2 2 7" xfId="2243" xr:uid="{8EC6465E-201F-46CC-8AFD-2484716C7620}"/>
    <cellStyle name="Standard 2 5 2 2 2 2 7 2" xfId="4740" xr:uid="{BA87D0BA-323F-477B-996E-78B0EBC98DB8}"/>
    <cellStyle name="Standard 2 5 2 2 2 2 7 2 2" xfId="9733" xr:uid="{338A4AA1-D362-4AFC-972C-380E51D6FA8D}"/>
    <cellStyle name="Standard 2 5 2 2 2 2 7 3" xfId="7237" xr:uid="{72461C54-1328-4D94-9863-78221FCAD2CE}"/>
    <cellStyle name="Standard 2 5 2 2 2 2 8" xfId="2628" xr:uid="{434CC14B-8BD9-4F96-8E68-03E36AC3893D}"/>
    <cellStyle name="Standard 2 5 2 2 2 2 8 2" xfId="7621" xr:uid="{924501BC-669C-4A82-A30E-B8889287A7DC}"/>
    <cellStyle name="Standard 2 5 2 2 2 2 9" xfId="5125" xr:uid="{6A511BE2-479E-4A33-B47D-C360D516C3C3}"/>
    <cellStyle name="Standard 2 5 2 2 2 3" xfId="225" xr:uid="{00000000-0005-0000-0000-00001E000000}"/>
    <cellStyle name="Standard 2 5 2 2 2 3 2" xfId="835" xr:uid="{CC87A876-71F3-4094-A197-D8AA217E49D5}"/>
    <cellStyle name="Standard 2 5 2 2 2 3 2 2" xfId="1987" xr:uid="{6F22D9B7-3791-46F2-8243-EDE4CBECBD7C}"/>
    <cellStyle name="Standard 2 5 2 2 2 3 2 2 2" xfId="4484" xr:uid="{DA02A8B0-E3D5-47C9-9C1B-574088F18717}"/>
    <cellStyle name="Standard 2 5 2 2 2 3 2 2 2 2" xfId="9477" xr:uid="{47773A1D-74EC-4DB0-93B4-085FBE6519CF}"/>
    <cellStyle name="Standard 2 5 2 2 2 3 2 2 3" xfId="6981" xr:uid="{70DA8A2B-62F4-4D2F-9A39-13307D90A07C}"/>
    <cellStyle name="Standard 2 5 2 2 2 3 2 3" xfId="3332" xr:uid="{EDEDBFFB-EB9F-4633-9486-386E672BAC7E}"/>
    <cellStyle name="Standard 2 5 2 2 2 3 2 3 2" xfId="8325" xr:uid="{5B465BC6-E8AD-4F22-BB83-603ED1A335BA}"/>
    <cellStyle name="Standard 2 5 2 2 2 3 2 4" xfId="5829" xr:uid="{A0EBC991-BFA2-4990-8742-97B023A5E6C7}"/>
    <cellStyle name="Standard 2 5 2 2 2 3 3" xfId="1411" xr:uid="{49CC4933-1ED4-42DA-A27F-1D1AFF515E32}"/>
    <cellStyle name="Standard 2 5 2 2 2 3 3 2" xfId="3908" xr:uid="{A26BF135-9BA3-476A-AC36-E4D68231B2F3}"/>
    <cellStyle name="Standard 2 5 2 2 2 3 3 2 2" xfId="8901" xr:uid="{F92D9050-64A6-4B3B-A89E-604514ECF0CB}"/>
    <cellStyle name="Standard 2 5 2 2 2 3 3 3" xfId="6405" xr:uid="{C887957D-7C6E-4614-9C92-6FF753BBDF81}"/>
    <cellStyle name="Standard 2 5 2 2 2 3 4" xfId="2371" xr:uid="{699139AE-1770-4C2E-840A-A9F5BDAA037E}"/>
    <cellStyle name="Standard 2 5 2 2 2 3 4 2" xfId="4868" xr:uid="{212B34CC-953D-49AA-A600-2C9F33384FB4}"/>
    <cellStyle name="Standard 2 5 2 2 2 3 4 2 2" xfId="9861" xr:uid="{AA086F4A-4EA8-410E-BDDF-37FF7C4C3A9D}"/>
    <cellStyle name="Standard 2 5 2 2 2 3 4 3" xfId="7365" xr:uid="{06EF9BC4-679C-4F3E-BFEE-BD033223226A}"/>
    <cellStyle name="Standard 2 5 2 2 2 3 5" xfId="2756" xr:uid="{40FDD512-83E5-4E96-8E7C-9A19D3E80695}"/>
    <cellStyle name="Standard 2 5 2 2 2 3 5 2" xfId="7749" xr:uid="{29A5F8F1-A91B-4C64-BDF7-EE76AF965801}"/>
    <cellStyle name="Standard 2 5 2 2 2 3 6" xfId="5253" xr:uid="{EE6D7985-59F1-4619-98A0-09C275C271A6}"/>
    <cellStyle name="Standard 2 5 2 2 2 4" xfId="451" xr:uid="{3040C09D-60A1-453D-9EFA-707A60B8A90D}"/>
    <cellStyle name="Standard 2 5 2 2 2 4 2" xfId="1603" xr:uid="{87566EC3-BAFD-4BA3-9F4F-62AF69DC72BF}"/>
    <cellStyle name="Standard 2 5 2 2 2 4 2 2" xfId="4100" xr:uid="{887A5863-CA46-4169-A067-858FC903C12C}"/>
    <cellStyle name="Standard 2 5 2 2 2 4 2 2 2" xfId="9093" xr:uid="{14FDA701-E6D0-4CEC-9757-A2796A777646}"/>
    <cellStyle name="Standard 2 5 2 2 2 4 2 3" xfId="6597" xr:uid="{968DDE07-185C-4628-AC07-897E23F6FD87}"/>
    <cellStyle name="Standard 2 5 2 2 2 4 3" xfId="2948" xr:uid="{91C601ED-7FCD-4691-94C6-65474F5C7D2E}"/>
    <cellStyle name="Standard 2 5 2 2 2 4 3 2" xfId="7941" xr:uid="{B4B7DFE1-5423-49A6-8131-35457DC82280}"/>
    <cellStyle name="Standard 2 5 2 2 2 4 4" xfId="5445" xr:uid="{1F605388-CF12-49ED-B806-8C608B78009D}"/>
    <cellStyle name="Standard 2 5 2 2 2 5" xfId="643" xr:uid="{C7D0DC18-DA7B-47F3-890B-F6E8175841AF}"/>
    <cellStyle name="Standard 2 5 2 2 2 5 2" xfId="1795" xr:uid="{BF610617-164C-4875-8E27-008C7F343331}"/>
    <cellStyle name="Standard 2 5 2 2 2 5 2 2" xfId="4292" xr:uid="{44820A09-79A7-4055-BF52-24FAA87BB7E0}"/>
    <cellStyle name="Standard 2 5 2 2 2 5 2 2 2" xfId="9285" xr:uid="{4667BF9A-0499-429F-B511-D707C1C66DC5}"/>
    <cellStyle name="Standard 2 5 2 2 2 5 2 3" xfId="6789" xr:uid="{E4A0EF97-8472-40A6-BA64-8ADF5F4EE8D8}"/>
    <cellStyle name="Standard 2 5 2 2 2 5 3" xfId="3140" xr:uid="{6EEEDAD4-C719-4C6E-B43B-BE06F187D9B0}"/>
    <cellStyle name="Standard 2 5 2 2 2 5 3 2" xfId="8133" xr:uid="{10F86E6D-1BD9-4BA4-A518-4F0C45434F01}"/>
    <cellStyle name="Standard 2 5 2 2 2 5 4" xfId="5637" xr:uid="{C3A04390-A2C0-4E86-96F0-A659B441835C}"/>
    <cellStyle name="Standard 2 5 2 2 2 6" xfId="1027" xr:uid="{41AE9AF2-7A4D-4FE1-B8C1-16462F107303}"/>
    <cellStyle name="Standard 2 5 2 2 2 6 2" xfId="3524" xr:uid="{B0BAA033-9892-4D04-A1FE-50B9EB18F500}"/>
    <cellStyle name="Standard 2 5 2 2 2 6 2 2" xfId="8517" xr:uid="{527A50D1-3CDF-4DC3-8BD7-602C33B2F838}"/>
    <cellStyle name="Standard 2 5 2 2 2 6 3" xfId="6021" xr:uid="{72E6FD28-0442-42D2-85EC-57D15CC380EA}"/>
    <cellStyle name="Standard 2 5 2 2 2 7" xfId="1219" xr:uid="{BBBB8694-5F7B-42DA-B632-7BE98AD26ACB}"/>
    <cellStyle name="Standard 2 5 2 2 2 7 2" xfId="3716" xr:uid="{A0D0A29D-4354-4BCE-8660-A1A0C038B679}"/>
    <cellStyle name="Standard 2 5 2 2 2 7 2 2" xfId="8709" xr:uid="{EFAA2F05-B6B8-4132-A731-55ED87FCC221}"/>
    <cellStyle name="Standard 2 5 2 2 2 7 3" xfId="6213" xr:uid="{B31C879A-A6EF-4859-BB13-6153A9A8B574}"/>
    <cellStyle name="Standard 2 5 2 2 2 8" xfId="2179" xr:uid="{96DD7D27-789F-4320-8330-71D5FE359468}"/>
    <cellStyle name="Standard 2 5 2 2 2 8 2" xfId="4676" xr:uid="{859BC8FD-DC0F-4275-8AAF-58CB69FAEF55}"/>
    <cellStyle name="Standard 2 5 2 2 2 8 2 2" xfId="9669" xr:uid="{21AD97FB-8709-4D2F-B46E-C6955BC44D43}"/>
    <cellStyle name="Standard 2 5 2 2 2 8 3" xfId="7173" xr:uid="{331ADE1C-6E17-44E1-AA2A-3AE8DDEAD297}"/>
    <cellStyle name="Standard 2 5 2 2 2 9" xfId="2564" xr:uid="{12C3AC9E-57A0-4140-88B3-05E23E8E7C54}"/>
    <cellStyle name="Standard 2 5 2 2 2 9 2" xfId="7557" xr:uid="{03796689-17F2-4AFF-8B1C-04FCF14EA266}"/>
    <cellStyle name="Standard 2 5 2 2 3" xfId="95" xr:uid="{00000000-0005-0000-0000-00001E000000}"/>
    <cellStyle name="Standard 2 5 2 2 3 2" xfId="257" xr:uid="{00000000-0005-0000-0000-00001E000000}"/>
    <cellStyle name="Standard 2 5 2 2 3 2 2" xfId="867" xr:uid="{3496E8D7-E435-4388-B265-9481BB4F6676}"/>
    <cellStyle name="Standard 2 5 2 2 3 2 2 2" xfId="2019" xr:uid="{DEB29B52-DE59-4536-8FA0-B5ED14321802}"/>
    <cellStyle name="Standard 2 5 2 2 3 2 2 2 2" xfId="4516" xr:uid="{B2888E6E-7224-4C8E-BF52-1F418373AA58}"/>
    <cellStyle name="Standard 2 5 2 2 3 2 2 2 2 2" xfId="9509" xr:uid="{37C0F18A-64BC-4A5E-B61D-2C1C22FFB328}"/>
    <cellStyle name="Standard 2 5 2 2 3 2 2 2 3" xfId="7013" xr:uid="{4C771F0E-D913-4928-9036-E7334302267F}"/>
    <cellStyle name="Standard 2 5 2 2 3 2 2 3" xfId="3364" xr:uid="{9EEAC79D-7945-4E32-BE5E-096C847C5C2B}"/>
    <cellStyle name="Standard 2 5 2 2 3 2 2 3 2" xfId="8357" xr:uid="{54CFD534-D37E-49E3-A9A3-D96803102878}"/>
    <cellStyle name="Standard 2 5 2 2 3 2 2 4" xfId="5861" xr:uid="{90508E97-F7B1-4CBE-8F64-D740C40093CE}"/>
    <cellStyle name="Standard 2 5 2 2 3 2 3" xfId="1443" xr:uid="{88CD5953-3EBF-4967-9905-AE6D9D7CCE52}"/>
    <cellStyle name="Standard 2 5 2 2 3 2 3 2" xfId="3940" xr:uid="{03F0218C-F2EF-4A10-A524-B5E350664492}"/>
    <cellStyle name="Standard 2 5 2 2 3 2 3 2 2" xfId="8933" xr:uid="{8F9E879D-5153-4283-8898-37818AC9D45D}"/>
    <cellStyle name="Standard 2 5 2 2 3 2 3 3" xfId="6437" xr:uid="{4FC1B797-0537-46FB-8B6F-BC5119FF469A}"/>
    <cellStyle name="Standard 2 5 2 2 3 2 4" xfId="2403" xr:uid="{AFD3E2EC-D165-4FC3-8692-B26F21AF834C}"/>
    <cellStyle name="Standard 2 5 2 2 3 2 4 2" xfId="4900" xr:uid="{8AFD8B21-9553-47F7-8EA5-4634DA8D5D2E}"/>
    <cellStyle name="Standard 2 5 2 2 3 2 4 2 2" xfId="9893" xr:uid="{E5A2534C-2BDB-4D34-B45F-A8FBE6B47791}"/>
    <cellStyle name="Standard 2 5 2 2 3 2 4 3" xfId="7397" xr:uid="{C7DC9D77-460E-48E0-AF52-38EDF0DA9F90}"/>
    <cellStyle name="Standard 2 5 2 2 3 2 5" xfId="2788" xr:uid="{29891708-35DD-4FDB-BE64-F9D2DB873C3D}"/>
    <cellStyle name="Standard 2 5 2 2 3 2 5 2" xfId="7781" xr:uid="{CE78982F-2671-4AF6-91CB-3C639AB46818}"/>
    <cellStyle name="Standard 2 5 2 2 3 2 6" xfId="5285" xr:uid="{4DB02850-2031-4265-9CD3-5FA1822D6E04}"/>
    <cellStyle name="Standard 2 5 2 2 3 3" xfId="483" xr:uid="{CE7931AE-77A4-4158-8D9F-BEBB7B246E71}"/>
    <cellStyle name="Standard 2 5 2 2 3 3 2" xfId="1635" xr:uid="{BB280EBC-D187-4EB0-AABB-2684AA6E12B4}"/>
    <cellStyle name="Standard 2 5 2 2 3 3 2 2" xfId="4132" xr:uid="{63B04588-0664-45C9-B3A1-C03F445C0AA8}"/>
    <cellStyle name="Standard 2 5 2 2 3 3 2 2 2" xfId="9125" xr:uid="{819DE01C-FBAE-42E3-BABE-DDC8B1E86ADF}"/>
    <cellStyle name="Standard 2 5 2 2 3 3 2 3" xfId="6629" xr:uid="{011873F2-E2C9-46A7-9657-E48A6A95F007}"/>
    <cellStyle name="Standard 2 5 2 2 3 3 3" xfId="2980" xr:uid="{9B86F174-F777-48DD-A31F-96E6B20E43DD}"/>
    <cellStyle name="Standard 2 5 2 2 3 3 3 2" xfId="7973" xr:uid="{BDCCA9ED-E03E-4621-BB6D-0B6B6B197C01}"/>
    <cellStyle name="Standard 2 5 2 2 3 3 4" xfId="5477" xr:uid="{592829C7-1774-4896-B519-BC0097A80910}"/>
    <cellStyle name="Standard 2 5 2 2 3 4" xfId="675" xr:uid="{B55E0FBE-17CF-44FF-B1A6-115EC072821C}"/>
    <cellStyle name="Standard 2 5 2 2 3 4 2" xfId="1827" xr:uid="{F859BA51-10D3-430C-B8D2-1952F5B1BC8D}"/>
    <cellStyle name="Standard 2 5 2 2 3 4 2 2" xfId="4324" xr:uid="{D2363C0F-C3E0-49A3-89C5-30F7BCE9E019}"/>
    <cellStyle name="Standard 2 5 2 2 3 4 2 2 2" xfId="9317" xr:uid="{E06C8823-5F35-4DAD-A43B-C0ED028BDF16}"/>
    <cellStyle name="Standard 2 5 2 2 3 4 2 3" xfId="6821" xr:uid="{CB81BB99-52FE-4B5A-A0AF-79C73EAF4EA2}"/>
    <cellStyle name="Standard 2 5 2 2 3 4 3" xfId="3172" xr:uid="{198C8502-0C81-47AE-82CC-3FDE947F13FE}"/>
    <cellStyle name="Standard 2 5 2 2 3 4 3 2" xfId="8165" xr:uid="{6C6DD974-214D-41C6-AF92-4542C8A40DFC}"/>
    <cellStyle name="Standard 2 5 2 2 3 4 4" xfId="5669" xr:uid="{D6D8F0CE-9AA6-47B5-B140-C3679CD56394}"/>
    <cellStyle name="Standard 2 5 2 2 3 5" xfId="1059" xr:uid="{3DB24C6D-5FC9-4F1E-ABA5-54C23D9B8D59}"/>
    <cellStyle name="Standard 2 5 2 2 3 5 2" xfId="3556" xr:uid="{9405DA1E-F5ED-48B8-89EA-1DFF501E905C}"/>
    <cellStyle name="Standard 2 5 2 2 3 5 2 2" xfId="8549" xr:uid="{6D31973E-89F0-4CD9-86BA-B1558AD146F1}"/>
    <cellStyle name="Standard 2 5 2 2 3 5 3" xfId="6053" xr:uid="{F84392DB-A252-45A6-8256-BE94421835C0}"/>
    <cellStyle name="Standard 2 5 2 2 3 6" xfId="1251" xr:uid="{7120C93F-A971-4239-A4B9-801F4F503DE5}"/>
    <cellStyle name="Standard 2 5 2 2 3 6 2" xfId="3748" xr:uid="{FD7A5EA8-5856-46C1-8A4A-E902E420FDB9}"/>
    <cellStyle name="Standard 2 5 2 2 3 6 2 2" xfId="8741" xr:uid="{5A3A3FD1-F23F-4391-A67C-5F1F9C499E8A}"/>
    <cellStyle name="Standard 2 5 2 2 3 6 3" xfId="6245" xr:uid="{642B72D5-5026-4631-8F91-442959FA98B6}"/>
    <cellStyle name="Standard 2 5 2 2 3 7" xfId="2211" xr:uid="{1D9AD61C-B186-49D4-9229-5C9A1F15F466}"/>
    <cellStyle name="Standard 2 5 2 2 3 7 2" xfId="4708" xr:uid="{70BCCFBE-651F-4BB6-8F25-DD3B486CB862}"/>
    <cellStyle name="Standard 2 5 2 2 3 7 2 2" xfId="9701" xr:uid="{6156F317-9DD2-4B65-84DC-98E779D6B15F}"/>
    <cellStyle name="Standard 2 5 2 2 3 7 3" xfId="7205" xr:uid="{AFF3AAAB-FB37-4FF4-A24A-459E5864BD65}"/>
    <cellStyle name="Standard 2 5 2 2 3 8" xfId="2596" xr:uid="{33B5A336-87AE-4FBF-A123-2DBDB4AE71BD}"/>
    <cellStyle name="Standard 2 5 2 2 3 8 2" xfId="7589" xr:uid="{54E1F226-1410-4DB2-87E3-AB0908628B8B}"/>
    <cellStyle name="Standard 2 5 2 2 3 9" xfId="5093" xr:uid="{5E1854F2-2E5C-4CD8-858F-099E93E7F24A}"/>
    <cellStyle name="Standard 2 5 2 2 4" xfId="159" xr:uid="{00000000-0005-0000-0000-00001E000000}"/>
    <cellStyle name="Standard 2 5 2 2 4 2" xfId="321" xr:uid="{00000000-0005-0000-0000-00001E000000}"/>
    <cellStyle name="Standard 2 5 2 2 4 2 2" xfId="931" xr:uid="{42B9F9BB-443B-4195-BD9A-72A2A6D0CC90}"/>
    <cellStyle name="Standard 2 5 2 2 4 2 2 2" xfId="2083" xr:uid="{C74FC0A4-D6E0-48AE-BFA2-F064F7A9942D}"/>
    <cellStyle name="Standard 2 5 2 2 4 2 2 2 2" xfId="4580" xr:uid="{CF290954-1CC5-447B-804D-E1312DE8BF04}"/>
    <cellStyle name="Standard 2 5 2 2 4 2 2 2 2 2" xfId="9573" xr:uid="{3217582D-A060-49CF-9890-124B0A01182C}"/>
    <cellStyle name="Standard 2 5 2 2 4 2 2 2 3" xfId="7077" xr:uid="{26DFF98A-6EB0-46E2-89E9-4FB9B376AFB7}"/>
    <cellStyle name="Standard 2 5 2 2 4 2 2 3" xfId="3428" xr:uid="{45698D71-5F40-452D-AAE3-A8CFA2E16E3B}"/>
    <cellStyle name="Standard 2 5 2 2 4 2 2 3 2" xfId="8421" xr:uid="{307FF4B5-E154-428A-8429-3ECA26454596}"/>
    <cellStyle name="Standard 2 5 2 2 4 2 2 4" xfId="5925" xr:uid="{0765459A-2E39-43FF-9BCA-C279BA8B9DFC}"/>
    <cellStyle name="Standard 2 5 2 2 4 2 3" xfId="1507" xr:uid="{5BA38705-EE7F-4300-BCA4-BCE3C2A472E5}"/>
    <cellStyle name="Standard 2 5 2 2 4 2 3 2" xfId="4004" xr:uid="{F36CB432-6EF0-40DF-9653-E9E5A2F80A57}"/>
    <cellStyle name="Standard 2 5 2 2 4 2 3 2 2" xfId="8997" xr:uid="{D9D31283-A9A0-4842-B4EB-E04820510C2A}"/>
    <cellStyle name="Standard 2 5 2 2 4 2 3 3" xfId="6501" xr:uid="{4939995D-4666-4CB2-9117-4ED07AF7E92C}"/>
    <cellStyle name="Standard 2 5 2 2 4 2 4" xfId="2467" xr:uid="{2388FCBE-B223-4A40-B3B2-EF9108B8C306}"/>
    <cellStyle name="Standard 2 5 2 2 4 2 4 2" xfId="4964" xr:uid="{4D4B91B0-24B8-4E0F-9BB8-A09B03013E21}"/>
    <cellStyle name="Standard 2 5 2 2 4 2 4 2 2" xfId="9957" xr:uid="{E06124E2-49B5-492B-B3D4-58CACCBBB276}"/>
    <cellStyle name="Standard 2 5 2 2 4 2 4 3" xfId="7461" xr:uid="{64224697-B824-475E-B3EC-8C73CEB27BE6}"/>
    <cellStyle name="Standard 2 5 2 2 4 2 5" xfId="2852" xr:uid="{52A9CF45-FF72-4BA5-97E6-89CEE5E81DA9}"/>
    <cellStyle name="Standard 2 5 2 2 4 2 5 2" xfId="7845" xr:uid="{68BB3541-E412-4B77-A8D3-EF42AFEDB1DD}"/>
    <cellStyle name="Standard 2 5 2 2 4 2 6" xfId="5349" xr:uid="{3BA76D79-F1C7-4B70-95AE-0F5F7BBAA2AD}"/>
    <cellStyle name="Standard 2 5 2 2 4 3" xfId="547" xr:uid="{0AF2C69A-D15E-483A-825C-E775ECD83D1D}"/>
    <cellStyle name="Standard 2 5 2 2 4 3 2" xfId="1699" xr:uid="{729616CC-1174-4089-8F85-4998C3AC43DA}"/>
    <cellStyle name="Standard 2 5 2 2 4 3 2 2" xfId="4196" xr:uid="{5D0443CA-D83C-4608-911D-01FC0C91CDBA}"/>
    <cellStyle name="Standard 2 5 2 2 4 3 2 2 2" xfId="9189" xr:uid="{B4A56F22-0F05-417F-8207-DFDEBF60C140}"/>
    <cellStyle name="Standard 2 5 2 2 4 3 2 3" xfId="6693" xr:uid="{089DDC24-2F3B-4543-AA19-B66DB9A48703}"/>
    <cellStyle name="Standard 2 5 2 2 4 3 3" xfId="3044" xr:uid="{AD5147FE-7AAA-4F91-987C-FC7259FFEE97}"/>
    <cellStyle name="Standard 2 5 2 2 4 3 3 2" xfId="8037" xr:uid="{CBB38AAE-A42A-4BB3-9F8F-22B175524D8F}"/>
    <cellStyle name="Standard 2 5 2 2 4 3 4" xfId="5541" xr:uid="{BEBB3C54-5231-4A2C-BAE6-D2926716B5FB}"/>
    <cellStyle name="Standard 2 5 2 2 4 4" xfId="739" xr:uid="{AC1F56E7-AD79-40D8-B47F-326ED8680D8C}"/>
    <cellStyle name="Standard 2 5 2 2 4 4 2" xfId="1891" xr:uid="{27EB6596-467A-46BD-844D-A1B29B5AE8C8}"/>
    <cellStyle name="Standard 2 5 2 2 4 4 2 2" xfId="4388" xr:uid="{35D4D5EC-F57B-4AB2-887F-634679A58AD2}"/>
    <cellStyle name="Standard 2 5 2 2 4 4 2 2 2" xfId="9381" xr:uid="{6715C38A-6689-4239-9566-8AB0765E6C52}"/>
    <cellStyle name="Standard 2 5 2 2 4 4 2 3" xfId="6885" xr:uid="{C1F411DE-BF1C-4D36-8B19-3FB135495E21}"/>
    <cellStyle name="Standard 2 5 2 2 4 4 3" xfId="3236" xr:uid="{A2DBDCDF-1973-450F-B3FF-03586A58B979}"/>
    <cellStyle name="Standard 2 5 2 2 4 4 3 2" xfId="8229" xr:uid="{9F1D133A-FE54-4C50-B9B2-A281D1C6DA28}"/>
    <cellStyle name="Standard 2 5 2 2 4 4 4" xfId="5733" xr:uid="{2FB2FADC-1CC9-4322-A089-DDF5FBCC5944}"/>
    <cellStyle name="Standard 2 5 2 2 4 5" xfId="1123" xr:uid="{B602964C-832D-4485-9098-05BE4E637FC3}"/>
    <cellStyle name="Standard 2 5 2 2 4 5 2" xfId="3620" xr:uid="{B33ED3C1-32BC-483D-B1E7-7B7E8E220D46}"/>
    <cellStyle name="Standard 2 5 2 2 4 5 2 2" xfId="8613" xr:uid="{4938A7D2-087C-483A-961B-022C11722E3B}"/>
    <cellStyle name="Standard 2 5 2 2 4 5 3" xfId="6117" xr:uid="{CE95514E-419E-4559-A133-65B2AA13F23D}"/>
    <cellStyle name="Standard 2 5 2 2 4 6" xfId="1315" xr:uid="{F90EAB16-68E5-4817-B6EE-64B4A7E1B7D1}"/>
    <cellStyle name="Standard 2 5 2 2 4 6 2" xfId="3812" xr:uid="{C6600A84-077C-4B90-8C27-412DB050993E}"/>
    <cellStyle name="Standard 2 5 2 2 4 6 2 2" xfId="8805" xr:uid="{524F6ECE-6BE1-4884-A1DE-DFCA0358CEC2}"/>
    <cellStyle name="Standard 2 5 2 2 4 6 3" xfId="6309" xr:uid="{479F1188-78FD-4C9B-AA9F-8E752A664E4F}"/>
    <cellStyle name="Standard 2 5 2 2 4 7" xfId="2275" xr:uid="{593F90D7-E030-49E9-9451-3B32EF7B99FB}"/>
    <cellStyle name="Standard 2 5 2 2 4 7 2" xfId="4772" xr:uid="{FEF3A5A8-CBB3-48C3-9DCF-3E0C11CEE281}"/>
    <cellStyle name="Standard 2 5 2 2 4 7 2 2" xfId="9765" xr:uid="{86815CFB-BA3B-4A47-B7D8-C4D3EF2D5204}"/>
    <cellStyle name="Standard 2 5 2 2 4 7 3" xfId="7269" xr:uid="{B8EF8610-C314-4F30-8DA2-B034B5D6C0D9}"/>
    <cellStyle name="Standard 2 5 2 2 4 8" xfId="2660" xr:uid="{208F2C4B-7F38-4448-AE55-0B835D37E53B}"/>
    <cellStyle name="Standard 2 5 2 2 4 8 2" xfId="7653" xr:uid="{B24B2DC0-08AC-4AB7-A357-CBC838AD30DC}"/>
    <cellStyle name="Standard 2 5 2 2 4 9" xfId="5157" xr:uid="{008AED47-FAFC-4C69-B06B-9C05188B9552}"/>
    <cellStyle name="Standard 2 5 2 2 5" xfId="191" xr:uid="{00000000-0005-0000-0000-00001E000000}"/>
    <cellStyle name="Standard 2 5 2 2 5 2" xfId="387" xr:uid="{00000000-0005-0000-0000-00009D000000}"/>
    <cellStyle name="Standard 2 5 2 2 5 2 2" xfId="963" xr:uid="{34089C56-4106-4723-8D2D-0A7AFAFBC7F6}"/>
    <cellStyle name="Standard 2 5 2 2 5 2 2 2" xfId="2115" xr:uid="{0E37D67E-40A1-4B87-908A-555F938FAE4C}"/>
    <cellStyle name="Standard 2 5 2 2 5 2 2 2 2" xfId="4612" xr:uid="{0C4A6472-5F06-439A-846D-BD66122BA032}"/>
    <cellStyle name="Standard 2 5 2 2 5 2 2 2 2 2" xfId="9605" xr:uid="{97F01A66-0922-4B71-94AD-D72D39C2BAB2}"/>
    <cellStyle name="Standard 2 5 2 2 5 2 2 2 3" xfId="7109" xr:uid="{631C2E45-12C1-485A-9CDC-E79EE06EF5A7}"/>
    <cellStyle name="Standard 2 5 2 2 5 2 2 3" xfId="3460" xr:uid="{7BA4A68C-6D89-4E90-BF22-BAE3E2A5F4B5}"/>
    <cellStyle name="Standard 2 5 2 2 5 2 2 3 2" xfId="8453" xr:uid="{21ECC373-E0E1-4869-8F35-DB81C2F68178}"/>
    <cellStyle name="Standard 2 5 2 2 5 2 2 4" xfId="5957" xr:uid="{A1DF8042-00B2-4655-A590-A621F85CF6EA}"/>
    <cellStyle name="Standard 2 5 2 2 5 2 3" xfId="1539" xr:uid="{CF73FE28-4592-4612-B5B8-83889C5AAE8D}"/>
    <cellStyle name="Standard 2 5 2 2 5 2 3 2" xfId="4036" xr:uid="{CC53AF4C-E0A0-4977-8D35-B56189593514}"/>
    <cellStyle name="Standard 2 5 2 2 5 2 3 2 2" xfId="9029" xr:uid="{08935041-274C-4E1D-A2C2-A20F15A93606}"/>
    <cellStyle name="Standard 2 5 2 2 5 2 3 3" xfId="6533" xr:uid="{87633486-6ECA-44C5-A2BE-26C1147C3E27}"/>
    <cellStyle name="Standard 2 5 2 2 5 2 4" xfId="2499" xr:uid="{131CD26B-9732-4A81-9DD3-8E96282DB04E}"/>
    <cellStyle name="Standard 2 5 2 2 5 2 4 2" xfId="4996" xr:uid="{9D2F0DAC-3078-435A-9FD5-63915D2ED3AF}"/>
    <cellStyle name="Standard 2 5 2 2 5 2 4 2 2" xfId="9989" xr:uid="{5402F45D-7B3F-49DB-8A75-4BEEB3579592}"/>
    <cellStyle name="Standard 2 5 2 2 5 2 4 3" xfId="7493" xr:uid="{A649F553-8BFB-4415-A1C4-464A9F0678A0}"/>
    <cellStyle name="Standard 2 5 2 2 5 2 5" xfId="2884" xr:uid="{7900C64E-E4B1-4C22-980D-4ADE36B5E503}"/>
    <cellStyle name="Standard 2 5 2 2 5 2 5 2" xfId="7877" xr:uid="{464D55DB-A29D-420B-8C78-60FD3CAF56D7}"/>
    <cellStyle name="Standard 2 5 2 2 5 2 6" xfId="5381" xr:uid="{FB42C038-FE45-4EAB-ADBB-DF3DF09D8B6F}"/>
    <cellStyle name="Standard 2 5 2 2 5 3" xfId="579" xr:uid="{413184D9-C7B0-4D94-96F2-2F2DC7E515D5}"/>
    <cellStyle name="Standard 2 5 2 2 5 3 2" xfId="1731" xr:uid="{6FE5AD18-C405-4C9F-B4F1-6CA59089C3B5}"/>
    <cellStyle name="Standard 2 5 2 2 5 3 2 2" xfId="4228" xr:uid="{8AC96C33-F712-4D25-BC0A-221D009512F5}"/>
    <cellStyle name="Standard 2 5 2 2 5 3 2 2 2" xfId="9221" xr:uid="{E7C9DF46-CB15-493D-97F8-262E51A3E767}"/>
    <cellStyle name="Standard 2 5 2 2 5 3 2 3" xfId="6725" xr:uid="{CFED5C95-A138-42F7-9D4B-3C7452BAFEF9}"/>
    <cellStyle name="Standard 2 5 2 2 5 3 3" xfId="3076" xr:uid="{B533BFF2-79EA-4F50-9028-CBF5B2921D54}"/>
    <cellStyle name="Standard 2 5 2 2 5 3 3 2" xfId="8069" xr:uid="{08812C2A-2EEE-48DA-AF21-7A0DF7E35C0F}"/>
    <cellStyle name="Standard 2 5 2 2 5 3 4" xfId="5573" xr:uid="{3241782F-D737-4072-A2FB-51FE2043A6A8}"/>
    <cellStyle name="Standard 2 5 2 2 5 4" xfId="771" xr:uid="{7F79CB87-2799-40DC-895E-8C62CE28191C}"/>
    <cellStyle name="Standard 2 5 2 2 5 4 2" xfId="1923" xr:uid="{ECA1D60A-5454-4C9E-AB7D-C23AEF53943D}"/>
    <cellStyle name="Standard 2 5 2 2 5 4 2 2" xfId="4420" xr:uid="{D8345288-0F5C-4B16-B618-2161669D7C8F}"/>
    <cellStyle name="Standard 2 5 2 2 5 4 2 2 2" xfId="9413" xr:uid="{580B763C-448C-48E7-9968-66A5069AEDBA}"/>
    <cellStyle name="Standard 2 5 2 2 5 4 2 3" xfId="6917" xr:uid="{BD39F11C-831D-4996-A67E-3A4B39AFC317}"/>
    <cellStyle name="Standard 2 5 2 2 5 4 3" xfId="3268" xr:uid="{A2A36A36-922F-4F49-AF50-D5606B9A0161}"/>
    <cellStyle name="Standard 2 5 2 2 5 4 3 2" xfId="8261" xr:uid="{2F609168-5AD4-4C69-8576-FCE67091EEC7}"/>
    <cellStyle name="Standard 2 5 2 2 5 4 4" xfId="5765" xr:uid="{A1B61ADC-56F2-49B8-A1E7-700A27C5F59A}"/>
    <cellStyle name="Standard 2 5 2 2 5 5" xfId="1155" xr:uid="{B5B67696-DC05-4CCA-95C1-E5E9C123C146}"/>
    <cellStyle name="Standard 2 5 2 2 5 5 2" xfId="3652" xr:uid="{A4AEB562-756F-452B-8C18-9311E0BDDA1C}"/>
    <cellStyle name="Standard 2 5 2 2 5 5 2 2" xfId="8645" xr:uid="{0A183583-EC48-40F5-86F5-698475FED42B}"/>
    <cellStyle name="Standard 2 5 2 2 5 5 3" xfId="6149" xr:uid="{65DECDB2-EE76-46CC-98F2-71B545111022}"/>
    <cellStyle name="Standard 2 5 2 2 5 6" xfId="1347" xr:uid="{F98D64E1-84AF-4128-BD8F-C15BD847DE9F}"/>
    <cellStyle name="Standard 2 5 2 2 5 6 2" xfId="3844" xr:uid="{638C71FB-A0A3-48E5-B93F-1EE925B2A08A}"/>
    <cellStyle name="Standard 2 5 2 2 5 6 2 2" xfId="8837" xr:uid="{53FC784F-9BDC-4DC7-B7E3-336173EFC173}"/>
    <cellStyle name="Standard 2 5 2 2 5 6 3" xfId="6341" xr:uid="{4878A882-554E-4C4C-8971-093DF7A0CB18}"/>
    <cellStyle name="Standard 2 5 2 2 5 7" xfId="2307" xr:uid="{BDC2097D-AAB6-4E51-BD4E-BF1EEC3F113D}"/>
    <cellStyle name="Standard 2 5 2 2 5 7 2" xfId="4804" xr:uid="{782D4E52-F049-415D-8723-356C98862D03}"/>
    <cellStyle name="Standard 2 5 2 2 5 7 2 2" xfId="9797" xr:uid="{99F4BC5D-A2CE-4521-B657-2C98D5811599}"/>
    <cellStyle name="Standard 2 5 2 2 5 7 3" xfId="7301" xr:uid="{B62C9FD2-B1E6-4738-8C4B-7AAF2EDC135D}"/>
    <cellStyle name="Standard 2 5 2 2 5 8" xfId="2692" xr:uid="{B388CF45-9726-4450-906C-218CF13EDC15}"/>
    <cellStyle name="Standard 2 5 2 2 5 8 2" xfId="7685" xr:uid="{46A5FAF4-6C53-41F6-9F43-53D44F117608}"/>
    <cellStyle name="Standard 2 5 2 2 5 9" xfId="5189" xr:uid="{61EA33FE-D44E-40BA-B586-3E1DFB0B4F90}"/>
    <cellStyle name="Standard 2 5 2 2 6" xfId="355" xr:uid="{00000000-0005-0000-0000-000098000000}"/>
    <cellStyle name="Standard 2 5 2 2 6 2" xfId="803" xr:uid="{86EE48D8-F890-4F52-9430-C11112FD288E}"/>
    <cellStyle name="Standard 2 5 2 2 6 2 2" xfId="1955" xr:uid="{B7A0B729-200B-42C5-A936-269FC2A2DB92}"/>
    <cellStyle name="Standard 2 5 2 2 6 2 2 2" xfId="4452" xr:uid="{0F26A2D6-8E10-4C91-B409-D214AA2FA15F}"/>
    <cellStyle name="Standard 2 5 2 2 6 2 2 2 2" xfId="9445" xr:uid="{BFA7758B-7E04-458F-A467-BDDEB0BE7AFE}"/>
    <cellStyle name="Standard 2 5 2 2 6 2 2 3" xfId="6949" xr:uid="{D1598320-B282-4BC2-86C2-030B58A23B31}"/>
    <cellStyle name="Standard 2 5 2 2 6 2 3" xfId="3300" xr:uid="{4B67ED83-C1CD-4F2C-BC4C-7FE272171421}"/>
    <cellStyle name="Standard 2 5 2 2 6 2 3 2" xfId="8293" xr:uid="{A60D7C6B-09BF-484F-AB90-D70A1E8879D9}"/>
    <cellStyle name="Standard 2 5 2 2 6 2 4" xfId="5797" xr:uid="{05C88F13-8571-47BD-9451-AB25CFAECF3F}"/>
    <cellStyle name="Standard 2 5 2 2 6 3" xfId="1379" xr:uid="{5C95DF30-65B9-4D5E-977A-BC99B0F0BE17}"/>
    <cellStyle name="Standard 2 5 2 2 6 3 2" xfId="3876" xr:uid="{988322C8-DBCD-45F5-ABAB-C105983C6842}"/>
    <cellStyle name="Standard 2 5 2 2 6 3 2 2" xfId="8869" xr:uid="{555C544B-DDB8-4072-9468-94EF7F1977CA}"/>
    <cellStyle name="Standard 2 5 2 2 6 3 3" xfId="6373" xr:uid="{E5B24ECF-3702-49A9-BE8C-C17DCFBE14A0}"/>
    <cellStyle name="Standard 2 5 2 2 6 4" xfId="2339" xr:uid="{71F052A7-58D1-404B-B185-EA86217EFF81}"/>
    <cellStyle name="Standard 2 5 2 2 6 4 2" xfId="4836" xr:uid="{7D9CCF8A-A452-484B-8B99-FB76EE295F4B}"/>
    <cellStyle name="Standard 2 5 2 2 6 4 2 2" xfId="9829" xr:uid="{3B71FCC1-1DE4-4D6B-AC46-53299EBBE76B}"/>
    <cellStyle name="Standard 2 5 2 2 6 4 3" xfId="7333" xr:uid="{95B54E7C-1BC6-4E7F-A4CA-6F230801997E}"/>
    <cellStyle name="Standard 2 5 2 2 6 5" xfId="2724" xr:uid="{8906117E-F865-48CB-9154-CDF3817C1224}"/>
    <cellStyle name="Standard 2 5 2 2 6 5 2" xfId="7717" xr:uid="{897C29B2-89D8-41FE-B46B-CDFE869C0A9F}"/>
    <cellStyle name="Standard 2 5 2 2 6 6" xfId="5221" xr:uid="{FE494F56-BCD8-46DB-8F9B-A8AD1F4EF601}"/>
    <cellStyle name="Standard 2 5 2 2 7" xfId="419" xr:uid="{0DEC7797-6C9F-4021-99F0-7B90D5703122}"/>
    <cellStyle name="Standard 2 5 2 2 7 2" xfId="1571" xr:uid="{72D8C693-6FAF-45FF-8583-5CB0A6499491}"/>
    <cellStyle name="Standard 2 5 2 2 7 2 2" xfId="4068" xr:uid="{6C522FFC-29D2-4376-82AE-07919EAAF23A}"/>
    <cellStyle name="Standard 2 5 2 2 7 2 2 2" xfId="9061" xr:uid="{E8DE347C-8CB4-4BCD-ACFD-0DCCC120386A}"/>
    <cellStyle name="Standard 2 5 2 2 7 2 3" xfId="6565" xr:uid="{70E1B256-413D-46F2-BBA3-315DD2A7C4BA}"/>
    <cellStyle name="Standard 2 5 2 2 7 3" xfId="2916" xr:uid="{7DAC305D-B20F-45FD-999F-EC52B692F587}"/>
    <cellStyle name="Standard 2 5 2 2 7 3 2" xfId="7909" xr:uid="{2DEF909D-71E1-4B25-9212-845CA82729E5}"/>
    <cellStyle name="Standard 2 5 2 2 7 4" xfId="5413" xr:uid="{E77B2590-F769-4DA7-8BDA-24D0C4C25E22}"/>
    <cellStyle name="Standard 2 5 2 2 8" xfId="611" xr:uid="{511AA666-01FD-40C8-80C9-B9354A2A6E68}"/>
    <cellStyle name="Standard 2 5 2 2 8 2" xfId="1763" xr:uid="{F04BECE3-3121-47DB-B29F-B79B64D31996}"/>
    <cellStyle name="Standard 2 5 2 2 8 2 2" xfId="4260" xr:uid="{2EAF18B2-6CD1-404E-96C6-FBCD32607428}"/>
    <cellStyle name="Standard 2 5 2 2 8 2 2 2" xfId="9253" xr:uid="{29AA9051-AC4B-4491-968A-AC23F9FD16DE}"/>
    <cellStyle name="Standard 2 5 2 2 8 2 3" xfId="6757" xr:uid="{53EA13D4-1AB6-4032-A3A2-B8AB0653D2A8}"/>
    <cellStyle name="Standard 2 5 2 2 8 3" xfId="3108" xr:uid="{A7AEAD59-4306-4001-9393-3094D32605E8}"/>
    <cellStyle name="Standard 2 5 2 2 8 3 2" xfId="8101" xr:uid="{A2DCC989-014A-42BA-8CB3-B125A7FE5D4C}"/>
    <cellStyle name="Standard 2 5 2 2 8 4" xfId="5605" xr:uid="{E61847FD-6F1A-4889-B9E9-B710B8B2539D}"/>
    <cellStyle name="Standard 2 5 2 2 9" xfId="995" xr:uid="{7F4ED35D-6B28-401A-89EC-272BBAF875B4}"/>
    <cellStyle name="Standard 2 5 2 2 9 2" xfId="3492" xr:uid="{9C8EBCC0-F559-47CB-ABCA-D1A8C07CF9A2}"/>
    <cellStyle name="Standard 2 5 2 2 9 2 2" xfId="8485" xr:uid="{A84AA5BE-6803-48FC-AD61-C80FF7CC73FB}"/>
    <cellStyle name="Standard 2 5 2 2 9 3" xfId="5989" xr:uid="{BA736D0D-D8A6-4711-8DA9-39A3E7CEE730}"/>
    <cellStyle name="Standard 2 5 2 3" xfId="47" xr:uid="{00000000-0005-0000-0000-00001D000000}"/>
    <cellStyle name="Standard 2 5 2 3 10" xfId="5045" xr:uid="{A3D0BAA9-DA55-4BE4-8EF1-763F387E5AAE}"/>
    <cellStyle name="Standard 2 5 2 3 2" xfId="111" xr:uid="{00000000-0005-0000-0000-00001D000000}"/>
    <cellStyle name="Standard 2 5 2 3 2 2" xfId="273" xr:uid="{00000000-0005-0000-0000-00001D000000}"/>
    <cellStyle name="Standard 2 5 2 3 2 2 2" xfId="883" xr:uid="{18DD9D21-3DED-42C2-8B53-35CCBEE3A2C7}"/>
    <cellStyle name="Standard 2 5 2 3 2 2 2 2" xfId="2035" xr:uid="{4ADDAE41-3A63-4C55-907E-DB11811168F5}"/>
    <cellStyle name="Standard 2 5 2 3 2 2 2 2 2" xfId="4532" xr:uid="{929DE3ED-9B21-4B44-88EE-FAC08EA57E26}"/>
    <cellStyle name="Standard 2 5 2 3 2 2 2 2 2 2" xfId="9525" xr:uid="{EE0BE4D4-3C8D-4F56-A233-E788E421453A}"/>
    <cellStyle name="Standard 2 5 2 3 2 2 2 2 3" xfId="7029" xr:uid="{3903F2CD-EB78-4D29-9727-18763F2FCE97}"/>
    <cellStyle name="Standard 2 5 2 3 2 2 2 3" xfId="3380" xr:uid="{0EF8BC2C-5927-4D2A-AD49-19BB26801D42}"/>
    <cellStyle name="Standard 2 5 2 3 2 2 2 3 2" xfId="8373" xr:uid="{94966009-791E-453D-9BEC-2734D2E353E0}"/>
    <cellStyle name="Standard 2 5 2 3 2 2 2 4" xfId="5877" xr:uid="{84CBD4A9-56ED-4234-8E84-788746E31716}"/>
    <cellStyle name="Standard 2 5 2 3 2 2 3" xfId="1459" xr:uid="{3E81D3D4-45C8-4A91-AF32-33F06F098038}"/>
    <cellStyle name="Standard 2 5 2 3 2 2 3 2" xfId="3956" xr:uid="{DF5823BC-836D-45A2-8B75-A6DD4E229F43}"/>
    <cellStyle name="Standard 2 5 2 3 2 2 3 2 2" xfId="8949" xr:uid="{27EDA9C7-127E-41CB-A3FF-72EAB832C452}"/>
    <cellStyle name="Standard 2 5 2 3 2 2 3 3" xfId="6453" xr:uid="{8952D959-48C9-4030-BB84-840906D5CAD6}"/>
    <cellStyle name="Standard 2 5 2 3 2 2 4" xfId="2419" xr:uid="{DFBD4D6B-BF49-4C6E-8DB5-EA1C4AC61362}"/>
    <cellStyle name="Standard 2 5 2 3 2 2 4 2" xfId="4916" xr:uid="{EF11DEBA-E0D4-4ADC-B690-C545B980605D}"/>
    <cellStyle name="Standard 2 5 2 3 2 2 4 2 2" xfId="9909" xr:uid="{ABE08782-C176-47EC-A91B-080E816EACFE}"/>
    <cellStyle name="Standard 2 5 2 3 2 2 4 3" xfId="7413" xr:uid="{2B8D4529-77AB-47AF-9474-7A9BE26BC51F}"/>
    <cellStyle name="Standard 2 5 2 3 2 2 5" xfId="2804" xr:uid="{FDA50614-A807-4EEC-B43B-1CC54AE133F4}"/>
    <cellStyle name="Standard 2 5 2 3 2 2 5 2" xfId="7797" xr:uid="{6BA77F4E-909D-4ABF-AF2F-6B22F7F628FC}"/>
    <cellStyle name="Standard 2 5 2 3 2 2 6" xfId="5301" xr:uid="{8A724F4A-B118-472E-88A4-4A60678B95C1}"/>
    <cellStyle name="Standard 2 5 2 3 2 3" xfId="499" xr:uid="{FDF6C1B6-0E8B-487A-9179-22D876999410}"/>
    <cellStyle name="Standard 2 5 2 3 2 3 2" xfId="1651" xr:uid="{942A20B3-15C0-4C97-9CB4-4020CFCE8846}"/>
    <cellStyle name="Standard 2 5 2 3 2 3 2 2" xfId="4148" xr:uid="{3484AA8D-CD44-4772-965A-0748E44C6106}"/>
    <cellStyle name="Standard 2 5 2 3 2 3 2 2 2" xfId="9141" xr:uid="{8DDF3D97-2365-4FC2-9964-F7A2C09F05A9}"/>
    <cellStyle name="Standard 2 5 2 3 2 3 2 3" xfId="6645" xr:uid="{360025EA-2291-49BD-82F0-6FCF416305F3}"/>
    <cellStyle name="Standard 2 5 2 3 2 3 3" xfId="2996" xr:uid="{A2C1ADAB-AFCE-4177-B5B4-3550A690131D}"/>
    <cellStyle name="Standard 2 5 2 3 2 3 3 2" xfId="7989" xr:uid="{471A6830-EB14-4EE3-AC7A-716FA77E4B3F}"/>
    <cellStyle name="Standard 2 5 2 3 2 3 4" xfId="5493" xr:uid="{8388136D-3658-456C-A356-7962075EC812}"/>
    <cellStyle name="Standard 2 5 2 3 2 4" xfId="691" xr:uid="{DF3F2109-FF51-4FE7-B9A6-6EF31A026295}"/>
    <cellStyle name="Standard 2 5 2 3 2 4 2" xfId="1843" xr:uid="{781FF1EB-9BB9-4B70-B74E-BD8CDEAC1336}"/>
    <cellStyle name="Standard 2 5 2 3 2 4 2 2" xfId="4340" xr:uid="{C8456681-EA16-4924-8F8D-C0DFF6BECF92}"/>
    <cellStyle name="Standard 2 5 2 3 2 4 2 2 2" xfId="9333" xr:uid="{FCDB4A2D-4907-489D-BCAB-C561ED681D04}"/>
    <cellStyle name="Standard 2 5 2 3 2 4 2 3" xfId="6837" xr:uid="{45CA9D95-1A1E-436B-8D19-5B37E37D9C2B}"/>
    <cellStyle name="Standard 2 5 2 3 2 4 3" xfId="3188" xr:uid="{4D822171-2B73-46B3-9F27-6DEBD83AD5A8}"/>
    <cellStyle name="Standard 2 5 2 3 2 4 3 2" xfId="8181" xr:uid="{8DE16E13-2B88-4F79-B8BB-885220E6C6D2}"/>
    <cellStyle name="Standard 2 5 2 3 2 4 4" xfId="5685" xr:uid="{CCF452FA-F337-4C75-B528-BCB7C669066E}"/>
    <cellStyle name="Standard 2 5 2 3 2 5" xfId="1075" xr:uid="{9204F269-9E53-4BEB-871F-9B7A729F3E03}"/>
    <cellStyle name="Standard 2 5 2 3 2 5 2" xfId="3572" xr:uid="{F34BA54D-0F17-4A27-BE4A-9B61AC5C5E46}"/>
    <cellStyle name="Standard 2 5 2 3 2 5 2 2" xfId="8565" xr:uid="{EE8AD912-8703-4EF7-B261-817B1F7D1813}"/>
    <cellStyle name="Standard 2 5 2 3 2 5 3" xfId="6069" xr:uid="{E365D030-B697-42E3-90BD-CB9F8A53F248}"/>
    <cellStyle name="Standard 2 5 2 3 2 6" xfId="1267" xr:uid="{D7491BF2-63CC-4E79-AAAD-D9FBAAB09908}"/>
    <cellStyle name="Standard 2 5 2 3 2 6 2" xfId="3764" xr:uid="{66AB85ED-46C5-4EC9-909F-6BB8BF4E46B0}"/>
    <cellStyle name="Standard 2 5 2 3 2 6 2 2" xfId="8757" xr:uid="{ED0F8144-BDCB-410E-A099-95265150298D}"/>
    <cellStyle name="Standard 2 5 2 3 2 6 3" xfId="6261" xr:uid="{84D5544D-A706-4351-B7DE-3E557A7277B1}"/>
    <cellStyle name="Standard 2 5 2 3 2 7" xfId="2227" xr:uid="{8D25A5FD-689C-48E8-ABD8-8DC36220B4FA}"/>
    <cellStyle name="Standard 2 5 2 3 2 7 2" xfId="4724" xr:uid="{75C96137-4A82-4E8F-BD5B-6A50A662FEA9}"/>
    <cellStyle name="Standard 2 5 2 3 2 7 2 2" xfId="9717" xr:uid="{EA1A7B9C-1813-408E-9646-7935014084A6}"/>
    <cellStyle name="Standard 2 5 2 3 2 7 3" xfId="7221" xr:uid="{59F4B24A-62B6-4B86-9540-4A1B393DCC86}"/>
    <cellStyle name="Standard 2 5 2 3 2 8" xfId="2612" xr:uid="{4FE12234-D26A-478A-A547-9F7348F003A8}"/>
    <cellStyle name="Standard 2 5 2 3 2 8 2" xfId="7605" xr:uid="{93335E2E-E612-4DB8-9F64-65C30870C396}"/>
    <cellStyle name="Standard 2 5 2 3 2 9" xfId="5109" xr:uid="{5E86BA99-8D24-4F85-87A7-51301F7FD575}"/>
    <cellStyle name="Standard 2 5 2 3 3" xfId="209" xr:uid="{00000000-0005-0000-0000-00001D000000}"/>
    <cellStyle name="Standard 2 5 2 3 3 2" xfId="819" xr:uid="{EA1799FD-AF36-4884-A9F8-B83F2CA4D2B2}"/>
    <cellStyle name="Standard 2 5 2 3 3 2 2" xfId="1971" xr:uid="{06DA0EBE-0319-452F-90B0-F2B7A1865929}"/>
    <cellStyle name="Standard 2 5 2 3 3 2 2 2" xfId="4468" xr:uid="{0AA7FDDE-81B5-47A3-B74A-205CE193D67B}"/>
    <cellStyle name="Standard 2 5 2 3 3 2 2 2 2" xfId="9461" xr:uid="{F454D961-19CA-40A4-AC38-464C42A5E464}"/>
    <cellStyle name="Standard 2 5 2 3 3 2 2 3" xfId="6965" xr:uid="{F40223D3-294E-43C5-89BB-656745E4DA14}"/>
    <cellStyle name="Standard 2 5 2 3 3 2 3" xfId="3316" xr:uid="{D11611E8-3791-487A-8575-266A593EC58A}"/>
    <cellStyle name="Standard 2 5 2 3 3 2 3 2" xfId="8309" xr:uid="{3BAF0232-1A66-497B-8DEB-2D421D172E34}"/>
    <cellStyle name="Standard 2 5 2 3 3 2 4" xfId="5813" xr:uid="{6946C487-6190-4187-9C0B-C753BC9BBC5D}"/>
    <cellStyle name="Standard 2 5 2 3 3 3" xfId="1395" xr:uid="{02B25199-A6F7-41C1-A89E-B9269FE136DD}"/>
    <cellStyle name="Standard 2 5 2 3 3 3 2" xfId="3892" xr:uid="{F547EBF1-C340-4E42-8CA8-06B14A5A70EB}"/>
    <cellStyle name="Standard 2 5 2 3 3 3 2 2" xfId="8885" xr:uid="{4C96395B-5579-45B4-8F87-2E4BE8735D44}"/>
    <cellStyle name="Standard 2 5 2 3 3 3 3" xfId="6389" xr:uid="{4D3DE3B7-96F1-4D64-931F-CE4B4EB01C7B}"/>
    <cellStyle name="Standard 2 5 2 3 3 4" xfId="2355" xr:uid="{2F23BEAF-085A-43DF-8353-1BAB763201E6}"/>
    <cellStyle name="Standard 2 5 2 3 3 4 2" xfId="4852" xr:uid="{8692B4B8-0871-4EC2-A529-B70CA578E4AE}"/>
    <cellStyle name="Standard 2 5 2 3 3 4 2 2" xfId="9845" xr:uid="{2C6815D8-E3DF-4C6C-A0BD-806821A6D546}"/>
    <cellStyle name="Standard 2 5 2 3 3 4 3" xfId="7349" xr:uid="{7097E00F-2854-41BE-AFFE-0A36C5FA27FF}"/>
    <cellStyle name="Standard 2 5 2 3 3 5" xfId="2740" xr:uid="{81BB944D-17D1-4568-917A-8F1854C6D3DC}"/>
    <cellStyle name="Standard 2 5 2 3 3 5 2" xfId="7733" xr:uid="{678663AD-0732-4728-9A11-38989F06A7F0}"/>
    <cellStyle name="Standard 2 5 2 3 3 6" xfId="5237" xr:uid="{47DD025B-59BF-4354-A6BB-1A464FEED367}"/>
    <cellStyle name="Standard 2 5 2 3 4" xfId="435" xr:uid="{D22C2647-6687-4507-97BD-56170ABA3BCF}"/>
    <cellStyle name="Standard 2 5 2 3 4 2" xfId="1587" xr:uid="{FFFFB6D4-6B7C-4F6F-974B-3758761A2A36}"/>
    <cellStyle name="Standard 2 5 2 3 4 2 2" xfId="4084" xr:uid="{325C2562-6D71-4646-953C-413E3F86EB99}"/>
    <cellStyle name="Standard 2 5 2 3 4 2 2 2" xfId="9077" xr:uid="{B9CFDB3E-6698-4BF1-9742-12A987E419BA}"/>
    <cellStyle name="Standard 2 5 2 3 4 2 3" xfId="6581" xr:uid="{CB186646-E796-44DB-8DCC-BEDCD0BD9C0E}"/>
    <cellStyle name="Standard 2 5 2 3 4 3" xfId="2932" xr:uid="{6AEAB5EB-9AC2-4CEA-9787-8F8DA0909D81}"/>
    <cellStyle name="Standard 2 5 2 3 4 3 2" xfId="7925" xr:uid="{B711A2C4-66A8-47C3-8717-FB9AB5A92F0B}"/>
    <cellStyle name="Standard 2 5 2 3 4 4" xfId="5429" xr:uid="{4534CAD1-6D95-47BD-A2F5-69C3A6B0A483}"/>
    <cellStyle name="Standard 2 5 2 3 5" xfId="627" xr:uid="{7C7E9D42-3951-44D3-AC4E-399C82D3542B}"/>
    <cellStyle name="Standard 2 5 2 3 5 2" xfId="1779" xr:uid="{5EA09F62-43E6-436F-BD40-EF885F64C675}"/>
    <cellStyle name="Standard 2 5 2 3 5 2 2" xfId="4276" xr:uid="{40BEB07D-2D6B-4637-A8D0-41F860E84938}"/>
    <cellStyle name="Standard 2 5 2 3 5 2 2 2" xfId="9269" xr:uid="{E82D8702-8FBE-42BD-9ED8-7FD895B3428D}"/>
    <cellStyle name="Standard 2 5 2 3 5 2 3" xfId="6773" xr:uid="{2242F97F-7597-40B3-8F94-34337F77FC6D}"/>
    <cellStyle name="Standard 2 5 2 3 5 3" xfId="3124" xr:uid="{CFA99927-584D-4E65-9A31-36790BB0A374}"/>
    <cellStyle name="Standard 2 5 2 3 5 3 2" xfId="8117" xr:uid="{C8A9A0FD-94BB-4E1E-BB62-45090B79516A}"/>
    <cellStyle name="Standard 2 5 2 3 5 4" xfId="5621" xr:uid="{9DD5ABA7-44AB-4B25-9472-E1EF0C351A60}"/>
    <cellStyle name="Standard 2 5 2 3 6" xfId="1011" xr:uid="{4354DDBB-6ACC-4508-9458-111A236C4ADA}"/>
    <cellStyle name="Standard 2 5 2 3 6 2" xfId="3508" xr:uid="{B0153BC7-1710-47D5-9BB3-0F9CE12EDEE9}"/>
    <cellStyle name="Standard 2 5 2 3 6 2 2" xfId="8501" xr:uid="{FE83F7FC-4515-4513-8489-717EF58C437F}"/>
    <cellStyle name="Standard 2 5 2 3 6 3" xfId="6005" xr:uid="{21D2A88F-7E59-4494-AEDD-7D4154B4ACCD}"/>
    <cellStyle name="Standard 2 5 2 3 7" xfId="1203" xr:uid="{FF495F1E-2234-429F-B2E4-8F6972D059F0}"/>
    <cellStyle name="Standard 2 5 2 3 7 2" xfId="3700" xr:uid="{D3BECB36-4F33-4322-B7E6-9EDA5A92ABD1}"/>
    <cellStyle name="Standard 2 5 2 3 7 2 2" xfId="8693" xr:uid="{F2EEADD0-9F2B-42BB-ACF1-5E8FCA6E5458}"/>
    <cellStyle name="Standard 2 5 2 3 7 3" xfId="6197" xr:uid="{8E343AA8-05D7-4C9A-A31E-2CE00BAB2437}"/>
    <cellStyle name="Standard 2 5 2 3 8" xfId="2163" xr:uid="{BB393650-2A22-4707-ADC3-8E4EFB53AA6D}"/>
    <cellStyle name="Standard 2 5 2 3 8 2" xfId="4660" xr:uid="{EE0DAE69-007B-4FE8-AEA8-5E13A778E188}"/>
    <cellStyle name="Standard 2 5 2 3 8 2 2" xfId="9653" xr:uid="{15899EAB-2EBA-4677-AAD3-D201C68C90BC}"/>
    <cellStyle name="Standard 2 5 2 3 8 3" xfId="7157" xr:uid="{E7A12D58-93EE-4371-9249-FC93F577C95F}"/>
    <cellStyle name="Standard 2 5 2 3 9" xfId="2548" xr:uid="{CCE063B2-FE2D-4FB8-A6DF-83AFBD1DCD61}"/>
    <cellStyle name="Standard 2 5 2 3 9 2" xfId="7541" xr:uid="{C0EE965D-4747-4E6E-9335-F7E6889626FE}"/>
    <cellStyle name="Standard 2 5 2 4" xfId="79" xr:uid="{00000000-0005-0000-0000-00001D000000}"/>
    <cellStyle name="Standard 2 5 2 4 2" xfId="241" xr:uid="{00000000-0005-0000-0000-00001D000000}"/>
    <cellStyle name="Standard 2 5 2 4 2 2" xfId="851" xr:uid="{A8F5E3B1-635E-41E1-A3A8-D641B4CAAEDC}"/>
    <cellStyle name="Standard 2 5 2 4 2 2 2" xfId="2003" xr:uid="{18E3CE39-DA70-4F00-AF15-73F348976C02}"/>
    <cellStyle name="Standard 2 5 2 4 2 2 2 2" xfId="4500" xr:uid="{17E8A5E0-1A60-49AD-AE0E-342B99840E75}"/>
    <cellStyle name="Standard 2 5 2 4 2 2 2 2 2" xfId="9493" xr:uid="{1E3B4885-BC2A-4D51-ACA4-46BE77E22749}"/>
    <cellStyle name="Standard 2 5 2 4 2 2 2 3" xfId="6997" xr:uid="{55375970-204D-41AE-933D-131B40033077}"/>
    <cellStyle name="Standard 2 5 2 4 2 2 3" xfId="3348" xr:uid="{76C052E8-0A04-487A-995D-2710DB963B23}"/>
    <cellStyle name="Standard 2 5 2 4 2 2 3 2" xfId="8341" xr:uid="{F0262012-3BEB-4D2E-95FF-EFAD63868EC4}"/>
    <cellStyle name="Standard 2 5 2 4 2 2 4" xfId="5845" xr:uid="{D4FDF459-626B-4F91-9EA1-F9DE46DB5B54}"/>
    <cellStyle name="Standard 2 5 2 4 2 3" xfId="1427" xr:uid="{357C6AF0-F598-4216-832D-2EABBDEB07C7}"/>
    <cellStyle name="Standard 2 5 2 4 2 3 2" xfId="3924" xr:uid="{AA37E3EB-840C-41CA-9BDD-299E82E0B5C9}"/>
    <cellStyle name="Standard 2 5 2 4 2 3 2 2" xfId="8917" xr:uid="{FA2C24F0-94EA-4EC5-ADAB-BAA07AB23230}"/>
    <cellStyle name="Standard 2 5 2 4 2 3 3" xfId="6421" xr:uid="{FCF6FEA3-C5BA-43E5-9848-A1AA37BE6B61}"/>
    <cellStyle name="Standard 2 5 2 4 2 4" xfId="2387" xr:uid="{4C3F38D5-FACB-425E-8B32-5085F5BB9499}"/>
    <cellStyle name="Standard 2 5 2 4 2 4 2" xfId="4884" xr:uid="{8BCD211F-2B8F-441C-8A72-CC6F6D54C25A}"/>
    <cellStyle name="Standard 2 5 2 4 2 4 2 2" xfId="9877" xr:uid="{9CD1434E-64E6-416B-A67C-1E3D2A665307}"/>
    <cellStyle name="Standard 2 5 2 4 2 4 3" xfId="7381" xr:uid="{54EAAEC3-9EA9-4D46-9157-803E817DC134}"/>
    <cellStyle name="Standard 2 5 2 4 2 5" xfId="2772" xr:uid="{A5CC68BE-DAE5-48E8-9EB6-16BA7D971D18}"/>
    <cellStyle name="Standard 2 5 2 4 2 5 2" xfId="7765" xr:uid="{C9F6DC42-39AE-4DE3-915D-58053935FED4}"/>
    <cellStyle name="Standard 2 5 2 4 2 6" xfId="5269" xr:uid="{08B5B881-54DC-4ED1-B3A7-CB90719F8CC5}"/>
    <cellStyle name="Standard 2 5 2 4 3" xfId="467" xr:uid="{CBB2A547-B059-45E8-83D5-F0822A544106}"/>
    <cellStyle name="Standard 2 5 2 4 3 2" xfId="1619" xr:uid="{F8587E55-F406-4F06-B71D-318E00C6EE10}"/>
    <cellStyle name="Standard 2 5 2 4 3 2 2" xfId="4116" xr:uid="{7C90ABA5-E585-437B-8611-303968C75047}"/>
    <cellStyle name="Standard 2 5 2 4 3 2 2 2" xfId="9109" xr:uid="{A53C7B95-2A48-444C-AA9F-EE0ACB4B5980}"/>
    <cellStyle name="Standard 2 5 2 4 3 2 3" xfId="6613" xr:uid="{6BC115D5-8BBA-42A4-BD1A-47EE34A22594}"/>
    <cellStyle name="Standard 2 5 2 4 3 3" xfId="2964" xr:uid="{1F67544F-D627-4BA4-A2DC-6820E92BDD89}"/>
    <cellStyle name="Standard 2 5 2 4 3 3 2" xfId="7957" xr:uid="{4DA231E6-F96C-4256-BC41-49411B822A17}"/>
    <cellStyle name="Standard 2 5 2 4 3 4" xfId="5461" xr:uid="{56EE81C3-D1A5-4E2D-91AA-7C43F69964E5}"/>
    <cellStyle name="Standard 2 5 2 4 4" xfId="659" xr:uid="{42E4339F-F40D-4BFB-A2F8-D70FA5EA157F}"/>
    <cellStyle name="Standard 2 5 2 4 4 2" xfId="1811" xr:uid="{BDDC4182-069A-4B62-8908-4F07A3A262D7}"/>
    <cellStyle name="Standard 2 5 2 4 4 2 2" xfId="4308" xr:uid="{DA21E10C-1641-4D7C-AE0B-9D632E394598}"/>
    <cellStyle name="Standard 2 5 2 4 4 2 2 2" xfId="9301" xr:uid="{7B4F4560-D839-4D36-859E-1A53A93431AF}"/>
    <cellStyle name="Standard 2 5 2 4 4 2 3" xfId="6805" xr:uid="{E8B9A9D5-FAE5-4526-83FD-569F17EC2411}"/>
    <cellStyle name="Standard 2 5 2 4 4 3" xfId="3156" xr:uid="{0E938B79-DCD7-45F4-A314-F87CEF1FD6B5}"/>
    <cellStyle name="Standard 2 5 2 4 4 3 2" xfId="8149" xr:uid="{7BFA270E-E346-4049-A935-6A9B0D33AE45}"/>
    <cellStyle name="Standard 2 5 2 4 4 4" xfId="5653" xr:uid="{5D2B8305-25AD-4066-85B8-DF0074305CBE}"/>
    <cellStyle name="Standard 2 5 2 4 5" xfId="1043" xr:uid="{F2DBCBE4-10E2-4052-9EDC-0B41D7DF63DE}"/>
    <cellStyle name="Standard 2 5 2 4 5 2" xfId="3540" xr:uid="{8443C09B-5F91-47E6-AF5A-746C49218AF4}"/>
    <cellStyle name="Standard 2 5 2 4 5 2 2" xfId="8533" xr:uid="{D3529EE0-AB63-46EC-B156-FDAE37CD153E}"/>
    <cellStyle name="Standard 2 5 2 4 5 3" xfId="6037" xr:uid="{1231B4B7-5157-4351-8B45-71825D5977EF}"/>
    <cellStyle name="Standard 2 5 2 4 6" xfId="1235" xr:uid="{38BB52E0-4AB5-4165-B0D9-FB9A49CBE068}"/>
    <cellStyle name="Standard 2 5 2 4 6 2" xfId="3732" xr:uid="{DEC9DA46-CAE1-47F8-8868-FF952B94A7E7}"/>
    <cellStyle name="Standard 2 5 2 4 6 2 2" xfId="8725" xr:uid="{90CB69E2-BC1B-45D8-B3CC-880547737208}"/>
    <cellStyle name="Standard 2 5 2 4 6 3" xfId="6229" xr:uid="{605F5C2F-EE95-4534-956B-26D0C6F4C37E}"/>
    <cellStyle name="Standard 2 5 2 4 7" xfId="2195" xr:uid="{72C0A3FB-2AB3-435E-ACB4-48E5A6C72C91}"/>
    <cellStyle name="Standard 2 5 2 4 7 2" xfId="4692" xr:uid="{EDCA35D7-A1FD-44F3-8BF5-609CC15A78CB}"/>
    <cellStyle name="Standard 2 5 2 4 7 2 2" xfId="9685" xr:uid="{6C4F37C0-6655-4815-8DA6-9E03F35315D9}"/>
    <cellStyle name="Standard 2 5 2 4 7 3" xfId="7189" xr:uid="{4542BE86-BFF1-4BED-91BE-A61A9AEB7B0D}"/>
    <cellStyle name="Standard 2 5 2 4 8" xfId="2580" xr:uid="{521B5253-0543-41FB-A75D-741EFE0F59E3}"/>
    <cellStyle name="Standard 2 5 2 4 8 2" xfId="7573" xr:uid="{A2F4F6E7-98B8-44EA-B731-313C0FBADA27}"/>
    <cellStyle name="Standard 2 5 2 4 9" xfId="5077" xr:uid="{75EF7F74-CC4A-4C69-A4F1-9B1D0C2FD669}"/>
    <cellStyle name="Standard 2 5 2 5" xfId="143" xr:uid="{00000000-0005-0000-0000-00001D000000}"/>
    <cellStyle name="Standard 2 5 2 5 2" xfId="305" xr:uid="{00000000-0005-0000-0000-00001D000000}"/>
    <cellStyle name="Standard 2 5 2 5 2 2" xfId="915" xr:uid="{1B6F8899-6485-43F3-9F66-EA91100259B3}"/>
    <cellStyle name="Standard 2 5 2 5 2 2 2" xfId="2067" xr:uid="{36EFC720-4AA1-4A68-8B78-38B5781DA741}"/>
    <cellStyle name="Standard 2 5 2 5 2 2 2 2" xfId="4564" xr:uid="{33FB2E68-3771-4217-8576-B17DF2CF4632}"/>
    <cellStyle name="Standard 2 5 2 5 2 2 2 2 2" xfId="9557" xr:uid="{FE638B77-E5B1-4547-B5B5-37860DCF4EE2}"/>
    <cellStyle name="Standard 2 5 2 5 2 2 2 3" xfId="7061" xr:uid="{CFCBEDB4-5948-4876-B04C-102B3410E24F}"/>
    <cellStyle name="Standard 2 5 2 5 2 2 3" xfId="3412" xr:uid="{E93FCB0E-F8E4-4A23-8CB8-2B37C73EEDB2}"/>
    <cellStyle name="Standard 2 5 2 5 2 2 3 2" xfId="8405" xr:uid="{492889DF-32CE-4048-81E9-98C7010DD4EB}"/>
    <cellStyle name="Standard 2 5 2 5 2 2 4" xfId="5909" xr:uid="{21617E45-46B8-43F8-84E5-59CF6BF384E5}"/>
    <cellStyle name="Standard 2 5 2 5 2 3" xfId="1491" xr:uid="{45E6B2A8-9CDD-443B-BD28-803A010DD6D3}"/>
    <cellStyle name="Standard 2 5 2 5 2 3 2" xfId="3988" xr:uid="{E1636107-C4AC-4340-972E-CBC9A2CC5BB9}"/>
    <cellStyle name="Standard 2 5 2 5 2 3 2 2" xfId="8981" xr:uid="{0053BF9B-CF1C-422B-86CE-A3FDBDDDD6B6}"/>
    <cellStyle name="Standard 2 5 2 5 2 3 3" xfId="6485" xr:uid="{529B39F7-12C6-4AAB-A1B4-CF3F866A3AAC}"/>
    <cellStyle name="Standard 2 5 2 5 2 4" xfId="2451" xr:uid="{6B71EA84-F710-4604-9909-AA6B5A70D9C7}"/>
    <cellStyle name="Standard 2 5 2 5 2 4 2" xfId="4948" xr:uid="{C4514A25-3355-44A0-B412-FA88E878FC12}"/>
    <cellStyle name="Standard 2 5 2 5 2 4 2 2" xfId="9941" xr:uid="{9FA94D31-DDD1-4C80-BBA7-5CC482F7F8E5}"/>
    <cellStyle name="Standard 2 5 2 5 2 4 3" xfId="7445" xr:uid="{F9778F8E-6020-49EB-8B21-E300EE32676F}"/>
    <cellStyle name="Standard 2 5 2 5 2 5" xfId="2836" xr:uid="{9F048F73-8123-45BB-B3A4-DC68551BFF83}"/>
    <cellStyle name="Standard 2 5 2 5 2 5 2" xfId="7829" xr:uid="{99F31998-224A-4217-8902-B11E24CBA173}"/>
    <cellStyle name="Standard 2 5 2 5 2 6" xfId="5333" xr:uid="{DF4371EC-6C8C-4998-B0FC-781E5AE92596}"/>
    <cellStyle name="Standard 2 5 2 5 3" xfId="531" xr:uid="{8B7D9FDF-9A1A-48DB-B478-AD1555DAE7F5}"/>
    <cellStyle name="Standard 2 5 2 5 3 2" xfId="1683" xr:uid="{AD7DBF42-F3DF-45A3-BA2A-815B6CED4723}"/>
    <cellStyle name="Standard 2 5 2 5 3 2 2" xfId="4180" xr:uid="{B5FBF28D-08E7-4B3B-B9DA-C808AB083069}"/>
    <cellStyle name="Standard 2 5 2 5 3 2 2 2" xfId="9173" xr:uid="{584425B9-60DD-4368-A3D6-292DDB186675}"/>
    <cellStyle name="Standard 2 5 2 5 3 2 3" xfId="6677" xr:uid="{28DEAA42-65B0-45C2-A06E-CFE052F60B48}"/>
    <cellStyle name="Standard 2 5 2 5 3 3" xfId="3028" xr:uid="{4AE1E0FB-D614-49FE-AFD4-C1C8F08B1F7E}"/>
    <cellStyle name="Standard 2 5 2 5 3 3 2" xfId="8021" xr:uid="{E4B85AFC-7E43-4285-809D-87CD711E2B84}"/>
    <cellStyle name="Standard 2 5 2 5 3 4" xfId="5525" xr:uid="{C78EBBC8-8E8A-418B-AC38-438725887DFE}"/>
    <cellStyle name="Standard 2 5 2 5 4" xfId="723" xr:uid="{90C411EA-289D-425E-B705-AE77FE4BD06D}"/>
    <cellStyle name="Standard 2 5 2 5 4 2" xfId="1875" xr:uid="{C13ED337-52AE-4780-A671-65363788ED41}"/>
    <cellStyle name="Standard 2 5 2 5 4 2 2" xfId="4372" xr:uid="{4A05D2F4-6E63-4278-9998-BA8571F0AC80}"/>
    <cellStyle name="Standard 2 5 2 5 4 2 2 2" xfId="9365" xr:uid="{A0B7E15E-385A-4F22-A62F-BE720FE6375F}"/>
    <cellStyle name="Standard 2 5 2 5 4 2 3" xfId="6869" xr:uid="{732EFCF3-AAEA-49BF-92B2-507C542AD121}"/>
    <cellStyle name="Standard 2 5 2 5 4 3" xfId="3220" xr:uid="{41703CF6-8F7C-4CAA-A7E7-9434278E51EE}"/>
    <cellStyle name="Standard 2 5 2 5 4 3 2" xfId="8213" xr:uid="{64350DD6-6A7C-4DA7-829C-79B965D17204}"/>
    <cellStyle name="Standard 2 5 2 5 4 4" xfId="5717" xr:uid="{AB68033B-272A-4129-A347-10757793B2CF}"/>
    <cellStyle name="Standard 2 5 2 5 5" xfId="1107" xr:uid="{D0C7C567-9F22-4329-BC33-894BE2D773EE}"/>
    <cellStyle name="Standard 2 5 2 5 5 2" xfId="3604" xr:uid="{5E5A9920-4617-40D4-B067-FD11AF0A3F92}"/>
    <cellStyle name="Standard 2 5 2 5 5 2 2" xfId="8597" xr:uid="{1C694FBB-BA34-4815-AB50-5FFC260ECF51}"/>
    <cellStyle name="Standard 2 5 2 5 5 3" xfId="6101" xr:uid="{DF93876D-5DD9-41AB-BF28-EAB01C14FC4A}"/>
    <cellStyle name="Standard 2 5 2 5 6" xfId="1299" xr:uid="{D5FCA347-CE7A-4F56-9555-707974222609}"/>
    <cellStyle name="Standard 2 5 2 5 6 2" xfId="3796" xr:uid="{0E2209F5-E6A4-49BF-A5CF-882A8A9350F8}"/>
    <cellStyle name="Standard 2 5 2 5 6 2 2" xfId="8789" xr:uid="{01890F4B-9672-4DE5-AC9D-D8744BF77224}"/>
    <cellStyle name="Standard 2 5 2 5 6 3" xfId="6293" xr:uid="{032F870C-6C34-4B16-BCB2-384265820D76}"/>
    <cellStyle name="Standard 2 5 2 5 7" xfId="2259" xr:uid="{3C93C069-B419-4253-81CE-5481CE03A253}"/>
    <cellStyle name="Standard 2 5 2 5 7 2" xfId="4756" xr:uid="{80087BA2-B6AE-4064-BA30-443742CC7B3D}"/>
    <cellStyle name="Standard 2 5 2 5 7 2 2" xfId="9749" xr:uid="{E7ACFE66-A94B-4191-BB2B-8EF89C448176}"/>
    <cellStyle name="Standard 2 5 2 5 7 3" xfId="7253" xr:uid="{BCC929BD-5770-4E00-AF82-DB4E4B7604D9}"/>
    <cellStyle name="Standard 2 5 2 5 8" xfId="2644" xr:uid="{BE04F79D-A69A-49DC-B572-685102ED4DC4}"/>
    <cellStyle name="Standard 2 5 2 5 8 2" xfId="7637" xr:uid="{E893BEDE-24F4-4EE5-8B33-E9AE52E635AA}"/>
    <cellStyle name="Standard 2 5 2 5 9" xfId="5141" xr:uid="{82DC5BC1-7A10-44FF-A8A7-DE1B7023486C}"/>
    <cellStyle name="Standard 2 5 2 6" xfId="175" xr:uid="{00000000-0005-0000-0000-00001D000000}"/>
    <cellStyle name="Standard 2 5 2 6 2" xfId="371" xr:uid="{00000000-0005-0000-0000-0000A2000000}"/>
    <cellStyle name="Standard 2 5 2 6 2 2" xfId="947" xr:uid="{95C2DEF7-84C8-4844-9DCE-B9B54C87C737}"/>
    <cellStyle name="Standard 2 5 2 6 2 2 2" xfId="2099" xr:uid="{6052229A-B9D1-47D8-BD39-4DF139279B0C}"/>
    <cellStyle name="Standard 2 5 2 6 2 2 2 2" xfId="4596" xr:uid="{570D1EA9-4CFF-4BC9-8AFB-4FA9808AE943}"/>
    <cellStyle name="Standard 2 5 2 6 2 2 2 2 2" xfId="9589" xr:uid="{06BF39B5-96EB-4981-8EBA-5E9E040A21C3}"/>
    <cellStyle name="Standard 2 5 2 6 2 2 2 3" xfId="7093" xr:uid="{5D30C9F6-64EE-466F-998F-8E123E2BC202}"/>
    <cellStyle name="Standard 2 5 2 6 2 2 3" xfId="3444" xr:uid="{856988AD-E490-4681-A81C-FF9DB1D6D764}"/>
    <cellStyle name="Standard 2 5 2 6 2 2 3 2" xfId="8437" xr:uid="{FDCB9D2E-E1E9-46ED-8671-E80C99771A9A}"/>
    <cellStyle name="Standard 2 5 2 6 2 2 4" xfId="5941" xr:uid="{1108C5FD-8AC9-4A0D-AE5A-B33CCD75EA26}"/>
    <cellStyle name="Standard 2 5 2 6 2 3" xfId="1523" xr:uid="{F6485BC5-DBDC-4D35-92BE-503B3DFF64A7}"/>
    <cellStyle name="Standard 2 5 2 6 2 3 2" xfId="4020" xr:uid="{214AAF3D-32B3-429A-8F5D-AF9CD1B6A39B}"/>
    <cellStyle name="Standard 2 5 2 6 2 3 2 2" xfId="9013" xr:uid="{18CA7BAF-9B95-4609-BDCA-EF22445CD2EF}"/>
    <cellStyle name="Standard 2 5 2 6 2 3 3" xfId="6517" xr:uid="{E961B3B9-2E57-49FF-871F-F2350C4F1034}"/>
    <cellStyle name="Standard 2 5 2 6 2 4" xfId="2483" xr:uid="{EC00B608-F5BB-4722-8969-E8E8E1CC788E}"/>
    <cellStyle name="Standard 2 5 2 6 2 4 2" xfId="4980" xr:uid="{870F70FC-83CA-4995-BF61-B12C5BCF8101}"/>
    <cellStyle name="Standard 2 5 2 6 2 4 2 2" xfId="9973" xr:uid="{D7CEAF2C-6899-4B01-B1EC-D97694DBB275}"/>
    <cellStyle name="Standard 2 5 2 6 2 4 3" xfId="7477" xr:uid="{4D613117-6947-4863-BA58-8F198E82590F}"/>
    <cellStyle name="Standard 2 5 2 6 2 5" xfId="2868" xr:uid="{B335A5E1-EE69-4CDA-B3C5-26374D8ED910}"/>
    <cellStyle name="Standard 2 5 2 6 2 5 2" xfId="7861" xr:uid="{7EB7EFC8-5026-4EE1-BAFB-AC47FD3D503B}"/>
    <cellStyle name="Standard 2 5 2 6 2 6" xfId="5365" xr:uid="{D083901B-7FC5-4D3C-934E-4517CE607EC3}"/>
    <cellStyle name="Standard 2 5 2 6 3" xfId="563" xr:uid="{AB2F8E16-9BAF-432B-8F70-83A8B927B79D}"/>
    <cellStyle name="Standard 2 5 2 6 3 2" xfId="1715" xr:uid="{B083B968-0A83-4C3C-823D-D2A3ED3774E5}"/>
    <cellStyle name="Standard 2 5 2 6 3 2 2" xfId="4212" xr:uid="{E0B6EA61-BE8E-43D2-BEA0-7B5388CC3EBC}"/>
    <cellStyle name="Standard 2 5 2 6 3 2 2 2" xfId="9205" xr:uid="{520E11A9-95C0-4F45-A44A-07C908787D70}"/>
    <cellStyle name="Standard 2 5 2 6 3 2 3" xfId="6709" xr:uid="{C9DB2F6B-78B3-4EA2-B7C4-BF4DC139B8ED}"/>
    <cellStyle name="Standard 2 5 2 6 3 3" xfId="3060" xr:uid="{F5B5A0F3-9C69-4A83-939B-A820FA5A083D}"/>
    <cellStyle name="Standard 2 5 2 6 3 3 2" xfId="8053" xr:uid="{6FC9319C-58C9-4B37-92FB-96AE0462F8CF}"/>
    <cellStyle name="Standard 2 5 2 6 3 4" xfId="5557" xr:uid="{B56A7809-27A9-40C5-92D8-33C454F2DCBE}"/>
    <cellStyle name="Standard 2 5 2 6 4" xfId="755" xr:uid="{E9CB0C44-30D4-419F-B923-1C3E77AE2F15}"/>
    <cellStyle name="Standard 2 5 2 6 4 2" xfId="1907" xr:uid="{F483FEB9-9ECC-4FF4-B9D9-29E53A68A062}"/>
    <cellStyle name="Standard 2 5 2 6 4 2 2" xfId="4404" xr:uid="{8F592B69-3AD1-450F-A207-68E9C1DAE8B2}"/>
    <cellStyle name="Standard 2 5 2 6 4 2 2 2" xfId="9397" xr:uid="{915D49FC-145A-4E70-87DF-27F66BE99494}"/>
    <cellStyle name="Standard 2 5 2 6 4 2 3" xfId="6901" xr:uid="{69C702AD-BA47-4BC1-99AC-6A0C3E4EAFE6}"/>
    <cellStyle name="Standard 2 5 2 6 4 3" xfId="3252" xr:uid="{8C49F1A3-8057-4DE4-901E-4B9B46478559}"/>
    <cellStyle name="Standard 2 5 2 6 4 3 2" xfId="8245" xr:uid="{C9E96D59-23D7-469F-8907-9D7E0E585AC4}"/>
    <cellStyle name="Standard 2 5 2 6 4 4" xfId="5749" xr:uid="{6F3ED435-3474-419B-8BD7-BB6420B1EF32}"/>
    <cellStyle name="Standard 2 5 2 6 5" xfId="1139" xr:uid="{AA656FB9-D94C-4247-B7A4-2D1F6376A452}"/>
    <cellStyle name="Standard 2 5 2 6 5 2" xfId="3636" xr:uid="{37707F2A-DD61-4FFB-9687-7BAC161F1670}"/>
    <cellStyle name="Standard 2 5 2 6 5 2 2" xfId="8629" xr:uid="{2B5B7D2B-A7AE-4BB5-8459-810EBFCA0B6D}"/>
    <cellStyle name="Standard 2 5 2 6 5 3" xfId="6133" xr:uid="{D1477457-C922-41F5-AD6A-DC017B25C655}"/>
    <cellStyle name="Standard 2 5 2 6 6" xfId="1331" xr:uid="{9CCB4903-6ED1-4B76-897C-66C2A78231AC}"/>
    <cellStyle name="Standard 2 5 2 6 6 2" xfId="3828" xr:uid="{15E09AE5-5E4F-4B95-AE96-7FF76D7C90A8}"/>
    <cellStyle name="Standard 2 5 2 6 6 2 2" xfId="8821" xr:uid="{BBB29B9C-04E1-47A4-887D-0168221291A3}"/>
    <cellStyle name="Standard 2 5 2 6 6 3" xfId="6325" xr:uid="{E6E1EAA4-BB8A-4F67-923A-01DD92CBEE8A}"/>
    <cellStyle name="Standard 2 5 2 6 7" xfId="2291" xr:uid="{F753F74C-F6FC-474C-BDA9-2F0F580D838D}"/>
    <cellStyle name="Standard 2 5 2 6 7 2" xfId="4788" xr:uid="{77C29A20-22CD-4284-9FF7-C25F6C4B28F7}"/>
    <cellStyle name="Standard 2 5 2 6 7 2 2" xfId="9781" xr:uid="{C54B7964-1C6A-49DB-AD7F-A0ADC829ADEB}"/>
    <cellStyle name="Standard 2 5 2 6 7 3" xfId="7285" xr:uid="{1EFBA7D3-54D3-454E-8F58-3A44FA1810D0}"/>
    <cellStyle name="Standard 2 5 2 6 8" xfId="2676" xr:uid="{5B358214-A213-4319-AE8A-9191E65BFD1F}"/>
    <cellStyle name="Standard 2 5 2 6 8 2" xfId="7669" xr:uid="{7F228013-D668-4193-8B21-50D86F608799}"/>
    <cellStyle name="Standard 2 5 2 6 9" xfId="5173" xr:uid="{FE43BD1F-9CE1-469A-8B5A-972AED2A11F7}"/>
    <cellStyle name="Standard 2 5 2 7" xfId="339" xr:uid="{00000000-0005-0000-0000-000097000000}"/>
    <cellStyle name="Standard 2 5 2 7 2" xfId="787" xr:uid="{F3BC8CC0-D39B-4D2E-B279-D623EF6E75C7}"/>
    <cellStyle name="Standard 2 5 2 7 2 2" xfId="1939" xr:uid="{4FF71BED-7B02-46BE-9FD6-6B582D821B48}"/>
    <cellStyle name="Standard 2 5 2 7 2 2 2" xfId="4436" xr:uid="{CDDF8B81-2EAF-4592-8B54-BA929CF1A36D}"/>
    <cellStyle name="Standard 2 5 2 7 2 2 2 2" xfId="9429" xr:uid="{DFE996BD-6DF9-4554-A75E-C1B2467E2DA4}"/>
    <cellStyle name="Standard 2 5 2 7 2 2 3" xfId="6933" xr:uid="{C94BAF64-496E-45E8-BC6B-66649C336632}"/>
    <cellStyle name="Standard 2 5 2 7 2 3" xfId="3284" xr:uid="{B8E182D0-E3B1-4B63-8DA7-55A554EC5DE6}"/>
    <cellStyle name="Standard 2 5 2 7 2 3 2" xfId="8277" xr:uid="{0F51D08A-3474-4459-9171-DC8E3A77C464}"/>
    <cellStyle name="Standard 2 5 2 7 2 4" xfId="5781" xr:uid="{65A50935-A94C-432B-A1D3-CE9E04506EE5}"/>
    <cellStyle name="Standard 2 5 2 7 3" xfId="1363" xr:uid="{474A5A80-F2DA-4AF5-82EC-A18F6B60DBB8}"/>
    <cellStyle name="Standard 2 5 2 7 3 2" xfId="3860" xr:uid="{4CF3C105-9A3E-4CBF-A7BF-1A056BDA3295}"/>
    <cellStyle name="Standard 2 5 2 7 3 2 2" xfId="8853" xr:uid="{684AB52F-ABBB-4958-B1A3-97FC38A71C4B}"/>
    <cellStyle name="Standard 2 5 2 7 3 3" xfId="6357" xr:uid="{1248B201-AAE2-4EC3-9A8F-3CF587AEEADF}"/>
    <cellStyle name="Standard 2 5 2 7 4" xfId="2323" xr:uid="{CEB6420B-6D88-43A5-BD4E-7289F5DB3A17}"/>
    <cellStyle name="Standard 2 5 2 7 4 2" xfId="4820" xr:uid="{58F45BD5-1409-46EA-B17D-977A084CC948}"/>
    <cellStyle name="Standard 2 5 2 7 4 2 2" xfId="9813" xr:uid="{8C5F76AC-4F87-49CB-BF75-D54583A666E7}"/>
    <cellStyle name="Standard 2 5 2 7 4 3" xfId="7317" xr:uid="{078958BA-5751-4EB0-A903-4A4B6A730255}"/>
    <cellStyle name="Standard 2 5 2 7 5" xfId="2708" xr:uid="{874B7B96-73C6-4431-AE52-F0C1AABB7228}"/>
    <cellStyle name="Standard 2 5 2 7 5 2" xfId="7701" xr:uid="{E2A4E202-5B4D-4B84-B470-3BFC7FF92F89}"/>
    <cellStyle name="Standard 2 5 2 7 6" xfId="5205" xr:uid="{E9661865-CB29-489E-8AEA-BCB9B7C69F45}"/>
    <cellStyle name="Standard 2 5 2 8" xfId="403" xr:uid="{02EB0D08-7E27-4171-948B-4A6812E36FD9}"/>
    <cellStyle name="Standard 2 5 2 8 2" xfId="1555" xr:uid="{1E6FA55A-3069-42B0-A985-4B7F6AE3B5DA}"/>
    <cellStyle name="Standard 2 5 2 8 2 2" xfId="4052" xr:uid="{81017652-5B2E-4B25-A1C8-23579DAADE4E}"/>
    <cellStyle name="Standard 2 5 2 8 2 2 2" xfId="9045" xr:uid="{1996815D-A4E7-403E-B46D-2ACBAF18723D}"/>
    <cellStyle name="Standard 2 5 2 8 2 3" xfId="6549" xr:uid="{1973FCFE-858E-43FB-9D5E-62F271B695B3}"/>
    <cellStyle name="Standard 2 5 2 8 3" xfId="2900" xr:uid="{2CC7DA37-28D2-4CBA-B931-73B6563ACBA1}"/>
    <cellStyle name="Standard 2 5 2 8 3 2" xfId="7893" xr:uid="{6C55C358-E28B-4CF6-893E-9ABC15A8E3B2}"/>
    <cellStyle name="Standard 2 5 2 8 4" xfId="5397" xr:uid="{8978DE37-BEC1-4FD2-935B-46218C7617E7}"/>
    <cellStyle name="Standard 2 5 2 9" xfId="595" xr:uid="{577DEED6-FD3B-445A-9F7F-F3365703F832}"/>
    <cellStyle name="Standard 2 5 2 9 2" xfId="1747" xr:uid="{FB4D778F-62C4-4735-ABFA-27389708F85E}"/>
    <cellStyle name="Standard 2 5 2 9 2 2" xfId="4244" xr:uid="{4641E06E-1AE7-4615-A95D-754C262D0D94}"/>
    <cellStyle name="Standard 2 5 2 9 2 2 2" xfId="9237" xr:uid="{6B495071-8812-49FB-9DCE-6E01867B1488}"/>
    <cellStyle name="Standard 2 5 2 9 2 3" xfId="6741" xr:uid="{B94FD3A9-D72D-4F5B-AF82-C70517CAF02A}"/>
    <cellStyle name="Standard 2 5 2 9 3" xfId="3092" xr:uid="{8D8225DC-8DD5-4FAF-AB8F-525A555A6541}"/>
    <cellStyle name="Standard 2 5 2 9 3 2" xfId="8085" xr:uid="{049E75B9-784D-4206-B262-12BE48271328}"/>
    <cellStyle name="Standard 2 5 2 9 4" xfId="5589" xr:uid="{87D13127-2FF3-4E48-B3DE-278B8E70AACB}"/>
    <cellStyle name="Standard 2 5 3" xfId="23" xr:uid="{00000000-0005-0000-0000-000010000000}"/>
    <cellStyle name="Standard 2 5 3 10" xfId="1179" xr:uid="{7F9A14A6-315C-4CB0-BF82-B7BEBA16D8FB}"/>
    <cellStyle name="Standard 2 5 3 10 2" xfId="3676" xr:uid="{7ACED37B-0AB6-4F72-9EEA-796B840FF6C6}"/>
    <cellStyle name="Standard 2 5 3 10 2 2" xfId="8669" xr:uid="{B65C6011-A243-4A2F-87F3-8081A7829A44}"/>
    <cellStyle name="Standard 2 5 3 10 3" xfId="6173" xr:uid="{5A3DF89D-611D-44EE-9F33-9B09B94E3740}"/>
    <cellStyle name="Standard 2 5 3 11" xfId="2139" xr:uid="{6BCF900E-8FA6-4D9F-8A4C-3F11DE3710E6}"/>
    <cellStyle name="Standard 2 5 3 11 2" xfId="4636" xr:uid="{7349582E-9A4B-497E-B347-36AF4052D120}"/>
    <cellStyle name="Standard 2 5 3 11 2 2" xfId="9629" xr:uid="{FDDF51D4-C6A4-41EC-9175-2090F1EB8EF7}"/>
    <cellStyle name="Standard 2 5 3 11 3" xfId="7133" xr:uid="{2AD99A4E-9DAB-4FC2-8EC3-1AA76AAAC44A}"/>
    <cellStyle name="Standard 2 5 3 12" xfId="2524" xr:uid="{8ACBF180-3585-47FD-AED3-ABEF289ECC5E}"/>
    <cellStyle name="Standard 2 5 3 12 2" xfId="7517" xr:uid="{4672D3FD-A239-4800-B26F-43BF374CCFFA}"/>
    <cellStyle name="Standard 2 5 3 13" xfId="5021" xr:uid="{C89ABD26-25B2-4865-8CD9-8CEB8DB46F81}"/>
    <cellStyle name="Standard 2 5 3 2" xfId="55" xr:uid="{00000000-0005-0000-0000-00001F000000}"/>
    <cellStyle name="Standard 2 5 3 2 10" xfId="5053" xr:uid="{0AEA27B1-DCB5-4D04-AC6B-41CA05DD8DD8}"/>
    <cellStyle name="Standard 2 5 3 2 2" xfId="119" xr:uid="{00000000-0005-0000-0000-00001F000000}"/>
    <cellStyle name="Standard 2 5 3 2 2 2" xfId="281" xr:uid="{00000000-0005-0000-0000-00001F000000}"/>
    <cellStyle name="Standard 2 5 3 2 2 2 2" xfId="891" xr:uid="{0E3178DC-5E99-4250-843C-1DC6CF9D6498}"/>
    <cellStyle name="Standard 2 5 3 2 2 2 2 2" xfId="2043" xr:uid="{211FD243-6661-45D1-BC7C-68125EE18394}"/>
    <cellStyle name="Standard 2 5 3 2 2 2 2 2 2" xfId="4540" xr:uid="{56AF011F-AA2F-4561-9DDD-BC3110483225}"/>
    <cellStyle name="Standard 2 5 3 2 2 2 2 2 2 2" xfId="9533" xr:uid="{9FB6DBFE-2FF5-4868-8736-73AF9DFF6D1B}"/>
    <cellStyle name="Standard 2 5 3 2 2 2 2 2 3" xfId="7037" xr:uid="{FDAEFDB6-EFD4-4DDB-8BF6-E667405AE897}"/>
    <cellStyle name="Standard 2 5 3 2 2 2 2 3" xfId="3388" xr:uid="{EE0D8123-72B4-4561-B99F-63B43297664D}"/>
    <cellStyle name="Standard 2 5 3 2 2 2 2 3 2" xfId="8381" xr:uid="{FDDAC064-7BD2-4B6F-9FF4-5C4254A57642}"/>
    <cellStyle name="Standard 2 5 3 2 2 2 2 4" xfId="5885" xr:uid="{FEA772BC-765D-4D5E-9EAA-347C586CACF0}"/>
    <cellStyle name="Standard 2 5 3 2 2 2 3" xfId="1467" xr:uid="{5355ADE4-37E6-4673-837A-F1808E9B1EE2}"/>
    <cellStyle name="Standard 2 5 3 2 2 2 3 2" xfId="3964" xr:uid="{14CE1BBC-A3DB-451C-B56B-96F95BE6F3F4}"/>
    <cellStyle name="Standard 2 5 3 2 2 2 3 2 2" xfId="8957" xr:uid="{B205E029-FD07-40C4-8B63-094D5578349B}"/>
    <cellStyle name="Standard 2 5 3 2 2 2 3 3" xfId="6461" xr:uid="{5A325B1B-FE6B-472E-B3F8-8F26176F2D29}"/>
    <cellStyle name="Standard 2 5 3 2 2 2 4" xfId="2427" xr:uid="{7E0339C2-E1B6-4BC2-A9D5-0AA68C7E112B}"/>
    <cellStyle name="Standard 2 5 3 2 2 2 4 2" xfId="4924" xr:uid="{07B8A1BB-E19F-4602-AF8F-EE0904C35051}"/>
    <cellStyle name="Standard 2 5 3 2 2 2 4 2 2" xfId="9917" xr:uid="{A3B53440-CAB3-49F1-BC31-63EC873162C6}"/>
    <cellStyle name="Standard 2 5 3 2 2 2 4 3" xfId="7421" xr:uid="{45B28C03-8B24-4ED7-9D7B-5B571E6BECC2}"/>
    <cellStyle name="Standard 2 5 3 2 2 2 5" xfId="2812" xr:uid="{1AAEB55E-A877-4C3F-B523-A0DE34393A94}"/>
    <cellStyle name="Standard 2 5 3 2 2 2 5 2" xfId="7805" xr:uid="{FDA146CA-D258-40FA-8AE2-ECFE13E5A22E}"/>
    <cellStyle name="Standard 2 5 3 2 2 2 6" xfId="5309" xr:uid="{14AEF5C3-1D45-40C9-ADC7-6C64C1FB8408}"/>
    <cellStyle name="Standard 2 5 3 2 2 3" xfId="507" xr:uid="{C21718BF-BB09-41F1-BAE2-246C4FDAA75A}"/>
    <cellStyle name="Standard 2 5 3 2 2 3 2" xfId="1659" xr:uid="{4013B410-47FB-48FA-8178-B6434BC900A0}"/>
    <cellStyle name="Standard 2 5 3 2 2 3 2 2" xfId="4156" xr:uid="{D8D9864E-07DF-4B18-AA03-A7BFE6A536CE}"/>
    <cellStyle name="Standard 2 5 3 2 2 3 2 2 2" xfId="9149" xr:uid="{28BCDF04-4D6A-433E-AA2C-EA70CBA6D62A}"/>
    <cellStyle name="Standard 2 5 3 2 2 3 2 3" xfId="6653" xr:uid="{DDD23C93-3643-4965-97BD-F26BF8C39F9F}"/>
    <cellStyle name="Standard 2 5 3 2 2 3 3" xfId="3004" xr:uid="{69DEDCE4-E5EF-462D-A39A-9191ABC76B40}"/>
    <cellStyle name="Standard 2 5 3 2 2 3 3 2" xfId="7997" xr:uid="{4487309F-6ABC-439D-8921-5D47A6A39FE5}"/>
    <cellStyle name="Standard 2 5 3 2 2 3 4" xfId="5501" xr:uid="{90EB7404-1A3A-4E3C-9F09-B991BD182257}"/>
    <cellStyle name="Standard 2 5 3 2 2 4" xfId="699" xr:uid="{D8E49BF7-1955-4BA6-ACB4-4A713644D070}"/>
    <cellStyle name="Standard 2 5 3 2 2 4 2" xfId="1851" xr:uid="{1B706F05-AE51-41FA-A8F8-620D86741863}"/>
    <cellStyle name="Standard 2 5 3 2 2 4 2 2" xfId="4348" xr:uid="{89D73539-1B9D-4456-B6E2-E31B9F3ED378}"/>
    <cellStyle name="Standard 2 5 3 2 2 4 2 2 2" xfId="9341" xr:uid="{9E490D5A-E931-494C-A356-7E37E022A79B}"/>
    <cellStyle name="Standard 2 5 3 2 2 4 2 3" xfId="6845" xr:uid="{2AA0D205-1607-494D-A8D9-295462152AE0}"/>
    <cellStyle name="Standard 2 5 3 2 2 4 3" xfId="3196" xr:uid="{BB32FAF1-451A-46CD-95A9-F5CE4C651867}"/>
    <cellStyle name="Standard 2 5 3 2 2 4 3 2" xfId="8189" xr:uid="{C71075BF-1E94-4A05-8F22-9FDDFCD2BD5D}"/>
    <cellStyle name="Standard 2 5 3 2 2 4 4" xfId="5693" xr:uid="{251672E9-91C7-4AE3-91F5-6AD98A0CB1F8}"/>
    <cellStyle name="Standard 2 5 3 2 2 5" xfId="1083" xr:uid="{C200E65E-97DD-4764-92E9-EE2996535048}"/>
    <cellStyle name="Standard 2 5 3 2 2 5 2" xfId="3580" xr:uid="{0CE7270F-9B39-4F89-92A8-94DF62079729}"/>
    <cellStyle name="Standard 2 5 3 2 2 5 2 2" xfId="8573" xr:uid="{E5996326-70F7-4EE1-9C2D-13C4714ED429}"/>
    <cellStyle name="Standard 2 5 3 2 2 5 3" xfId="6077" xr:uid="{5A13A28C-FBF6-4F65-92B8-2FF7159ADFE1}"/>
    <cellStyle name="Standard 2 5 3 2 2 6" xfId="1275" xr:uid="{16A894F5-6BAC-4068-8663-8A84CFD69D1B}"/>
    <cellStyle name="Standard 2 5 3 2 2 6 2" xfId="3772" xr:uid="{41C3BDF0-EE56-465E-B1EC-5BB59CF07470}"/>
    <cellStyle name="Standard 2 5 3 2 2 6 2 2" xfId="8765" xr:uid="{D5AB9395-2F27-4539-A581-B3313AA2A2AB}"/>
    <cellStyle name="Standard 2 5 3 2 2 6 3" xfId="6269" xr:uid="{DE8188AD-05A5-4F18-83FB-FF2020868397}"/>
    <cellStyle name="Standard 2 5 3 2 2 7" xfId="2235" xr:uid="{602BDB99-96DF-4C2B-AB95-86883FD554D4}"/>
    <cellStyle name="Standard 2 5 3 2 2 7 2" xfId="4732" xr:uid="{68C6D42B-4CFA-4F0B-9DD1-77C020A42799}"/>
    <cellStyle name="Standard 2 5 3 2 2 7 2 2" xfId="9725" xr:uid="{10E08240-66A8-4CFF-A25A-609CCAA296B5}"/>
    <cellStyle name="Standard 2 5 3 2 2 7 3" xfId="7229" xr:uid="{8165C2ED-645E-4CBD-9559-2B5681169B20}"/>
    <cellStyle name="Standard 2 5 3 2 2 8" xfId="2620" xr:uid="{6785C743-7A90-40A3-9360-339AECE981BA}"/>
    <cellStyle name="Standard 2 5 3 2 2 8 2" xfId="7613" xr:uid="{E488D901-855A-466D-86A1-C03D0FA6CD7A}"/>
    <cellStyle name="Standard 2 5 3 2 2 9" xfId="5117" xr:uid="{78A59083-28AA-46A5-84AA-23DD88CC0770}"/>
    <cellStyle name="Standard 2 5 3 2 3" xfId="217" xr:uid="{00000000-0005-0000-0000-00001F000000}"/>
    <cellStyle name="Standard 2 5 3 2 3 2" xfId="827" xr:uid="{28635C20-879A-4254-9FB9-DD28C97BBB04}"/>
    <cellStyle name="Standard 2 5 3 2 3 2 2" xfId="1979" xr:uid="{844704DB-98BB-4C5E-82CA-CAAAA18DC836}"/>
    <cellStyle name="Standard 2 5 3 2 3 2 2 2" xfId="4476" xr:uid="{FEA51BE1-BF19-46CD-B35B-7249712CE44A}"/>
    <cellStyle name="Standard 2 5 3 2 3 2 2 2 2" xfId="9469" xr:uid="{182E096C-D17A-484A-9284-1D490FE89D25}"/>
    <cellStyle name="Standard 2 5 3 2 3 2 2 3" xfId="6973" xr:uid="{9D4C772B-132F-44A9-9C67-1AB4C41C545E}"/>
    <cellStyle name="Standard 2 5 3 2 3 2 3" xfId="3324" xr:uid="{1049319C-7709-44CC-B3D0-7837BDD879FA}"/>
    <cellStyle name="Standard 2 5 3 2 3 2 3 2" xfId="8317" xr:uid="{7721B750-5794-4DDD-9C71-8759950B02CC}"/>
    <cellStyle name="Standard 2 5 3 2 3 2 4" xfId="5821" xr:uid="{6B53591E-A763-467B-BE25-802E856BA58A}"/>
    <cellStyle name="Standard 2 5 3 2 3 3" xfId="1403" xr:uid="{B2936FC1-08CE-4EBE-BC23-295899A50DA0}"/>
    <cellStyle name="Standard 2 5 3 2 3 3 2" xfId="3900" xr:uid="{BAF09435-E215-45BA-A569-5DDB99E4CC6F}"/>
    <cellStyle name="Standard 2 5 3 2 3 3 2 2" xfId="8893" xr:uid="{335B2F97-A3F7-471A-9D61-A5077382C8D7}"/>
    <cellStyle name="Standard 2 5 3 2 3 3 3" xfId="6397" xr:uid="{BAFE5376-066A-4081-9194-42BDCB17749C}"/>
    <cellStyle name="Standard 2 5 3 2 3 4" xfId="2363" xr:uid="{F5945F4E-E7FF-451A-8625-C71F4961CCF9}"/>
    <cellStyle name="Standard 2 5 3 2 3 4 2" xfId="4860" xr:uid="{892DA73C-2114-4373-9CAA-157960BEE0EB}"/>
    <cellStyle name="Standard 2 5 3 2 3 4 2 2" xfId="9853" xr:uid="{D80FB22D-7317-493B-A13A-3B27CEA6EC24}"/>
    <cellStyle name="Standard 2 5 3 2 3 4 3" xfId="7357" xr:uid="{2B3B4CBB-961B-4FB4-9101-6362B4ACBF53}"/>
    <cellStyle name="Standard 2 5 3 2 3 5" xfId="2748" xr:uid="{4876C39D-B0C8-4694-B09F-0C54FB3E6481}"/>
    <cellStyle name="Standard 2 5 3 2 3 5 2" xfId="7741" xr:uid="{1E832453-1214-497B-B59A-6FFA9D3C447C}"/>
    <cellStyle name="Standard 2 5 3 2 3 6" xfId="5245" xr:uid="{8096C04A-F54C-453A-B336-1DC9E9E829D4}"/>
    <cellStyle name="Standard 2 5 3 2 4" xfId="443" xr:uid="{42FC6C28-76F1-4D2D-9ED3-0FFE69107065}"/>
    <cellStyle name="Standard 2 5 3 2 4 2" xfId="1595" xr:uid="{11D74A1E-115C-4434-99F2-C84DF37CDFCD}"/>
    <cellStyle name="Standard 2 5 3 2 4 2 2" xfId="4092" xr:uid="{9319E168-38F9-4C8D-95FF-6D89529B71F0}"/>
    <cellStyle name="Standard 2 5 3 2 4 2 2 2" xfId="9085" xr:uid="{62D6B2BC-3C7B-4414-9B7A-178501D21D9F}"/>
    <cellStyle name="Standard 2 5 3 2 4 2 3" xfId="6589" xr:uid="{BE644AB1-E6F6-429F-9B0F-ACF9D8945DE4}"/>
    <cellStyle name="Standard 2 5 3 2 4 3" xfId="2940" xr:uid="{E73A5F23-AF13-4FB0-8F31-03E2753D3D86}"/>
    <cellStyle name="Standard 2 5 3 2 4 3 2" xfId="7933" xr:uid="{CF7D9329-1308-4C82-9768-1789F35C07C9}"/>
    <cellStyle name="Standard 2 5 3 2 4 4" xfId="5437" xr:uid="{BF2F394E-C0DD-41CF-B043-F2392DEB54CF}"/>
    <cellStyle name="Standard 2 5 3 2 5" xfId="635" xr:uid="{DBCF6F87-BDE3-4989-BE75-F04AA144777B}"/>
    <cellStyle name="Standard 2 5 3 2 5 2" xfId="1787" xr:uid="{2346138B-CFAE-4050-83DB-CEC666F56260}"/>
    <cellStyle name="Standard 2 5 3 2 5 2 2" xfId="4284" xr:uid="{847237ED-EBA1-41D8-9C53-AD6E6669B22E}"/>
    <cellStyle name="Standard 2 5 3 2 5 2 2 2" xfId="9277" xr:uid="{07869F9F-E480-47C1-8826-0189DBC303ED}"/>
    <cellStyle name="Standard 2 5 3 2 5 2 3" xfId="6781" xr:uid="{E9F0AE40-2AD5-4689-8B7C-A297361B57B5}"/>
    <cellStyle name="Standard 2 5 3 2 5 3" xfId="3132" xr:uid="{7AC6823F-25BE-4621-91DB-1AB33131235C}"/>
    <cellStyle name="Standard 2 5 3 2 5 3 2" xfId="8125" xr:uid="{09596820-5E46-40A2-A17A-6D438241CD52}"/>
    <cellStyle name="Standard 2 5 3 2 5 4" xfId="5629" xr:uid="{3EBC2F32-1B55-4789-999A-B35750576EFC}"/>
    <cellStyle name="Standard 2 5 3 2 6" xfId="1019" xr:uid="{83B4C824-DBF2-4E99-899A-27B86000037E}"/>
    <cellStyle name="Standard 2 5 3 2 6 2" xfId="3516" xr:uid="{F4B92001-EDED-47DD-9BBB-39188E4E129B}"/>
    <cellStyle name="Standard 2 5 3 2 6 2 2" xfId="8509" xr:uid="{D6BFA605-3528-4D92-9633-A31B1AF55BB0}"/>
    <cellStyle name="Standard 2 5 3 2 6 3" xfId="6013" xr:uid="{98B6B2DC-37C9-4090-B9C6-E99EBD083266}"/>
    <cellStyle name="Standard 2 5 3 2 7" xfId="1211" xr:uid="{35905187-2820-4CC3-BA72-F254019B9466}"/>
    <cellStyle name="Standard 2 5 3 2 7 2" xfId="3708" xr:uid="{44BB5A6D-4075-4F28-A116-2DE0FFC7A2A4}"/>
    <cellStyle name="Standard 2 5 3 2 7 2 2" xfId="8701" xr:uid="{84A488E6-3A32-43FA-8CB0-0F33526916EB}"/>
    <cellStyle name="Standard 2 5 3 2 7 3" xfId="6205" xr:uid="{79789FE2-9489-434E-9CF3-FCBA15AAFA47}"/>
    <cellStyle name="Standard 2 5 3 2 8" xfId="2171" xr:uid="{23BCCBAE-36BE-4FA8-84CE-ACD90CDE83BA}"/>
    <cellStyle name="Standard 2 5 3 2 8 2" xfId="4668" xr:uid="{1C41BE6D-EE66-43FD-835C-281957263121}"/>
    <cellStyle name="Standard 2 5 3 2 8 2 2" xfId="9661" xr:uid="{B6E1FF8D-DC94-4D30-AB28-F2568B899C05}"/>
    <cellStyle name="Standard 2 5 3 2 8 3" xfId="7165" xr:uid="{844675A5-185F-4B14-BD94-CD22197312AB}"/>
    <cellStyle name="Standard 2 5 3 2 9" xfId="2556" xr:uid="{57722FCD-3AEA-4B6B-ABED-A051EE65FE17}"/>
    <cellStyle name="Standard 2 5 3 2 9 2" xfId="7549" xr:uid="{88BE6D69-C1D2-4C55-9333-DC2EA0AECCF7}"/>
    <cellStyle name="Standard 2 5 3 3" xfId="87" xr:uid="{00000000-0005-0000-0000-00001F000000}"/>
    <cellStyle name="Standard 2 5 3 3 2" xfId="249" xr:uid="{00000000-0005-0000-0000-00001F000000}"/>
    <cellStyle name="Standard 2 5 3 3 2 2" xfId="859" xr:uid="{B5A8A99D-1BF7-480B-9969-3735A2960F3D}"/>
    <cellStyle name="Standard 2 5 3 3 2 2 2" xfId="2011" xr:uid="{CEF5FBFF-4F55-4522-9D03-7DFCE757A7CB}"/>
    <cellStyle name="Standard 2 5 3 3 2 2 2 2" xfId="4508" xr:uid="{5C116599-3960-43F7-859D-342985843E41}"/>
    <cellStyle name="Standard 2 5 3 3 2 2 2 2 2" xfId="9501" xr:uid="{FE0C4FE3-4BF7-4AA1-81F9-190F4E9A9A5B}"/>
    <cellStyle name="Standard 2 5 3 3 2 2 2 3" xfId="7005" xr:uid="{F90EE6EE-F07F-4E0F-8E71-E647B9226A52}"/>
    <cellStyle name="Standard 2 5 3 3 2 2 3" xfId="3356" xr:uid="{0043D89F-371C-42E3-992D-2B488C7B9DA3}"/>
    <cellStyle name="Standard 2 5 3 3 2 2 3 2" xfId="8349" xr:uid="{4EFAC696-2194-4619-B2D7-27F39EB99225}"/>
    <cellStyle name="Standard 2 5 3 3 2 2 4" xfId="5853" xr:uid="{BF1A5635-0702-4177-A036-CC645E2E03B0}"/>
    <cellStyle name="Standard 2 5 3 3 2 3" xfId="1435" xr:uid="{6909C9B6-7D8C-4CE0-8F15-BE919D9A09F3}"/>
    <cellStyle name="Standard 2 5 3 3 2 3 2" xfId="3932" xr:uid="{4D4B5B16-8178-42D7-8E1C-2C1687434D00}"/>
    <cellStyle name="Standard 2 5 3 3 2 3 2 2" xfId="8925" xr:uid="{982B6A8B-0204-4235-AA99-8F17D3C47A54}"/>
    <cellStyle name="Standard 2 5 3 3 2 3 3" xfId="6429" xr:uid="{3EB9936C-A8E6-4AEA-99A5-899DC0E066CA}"/>
    <cellStyle name="Standard 2 5 3 3 2 4" xfId="2395" xr:uid="{5A9C1E7C-8E47-405F-8A9B-825332FDD946}"/>
    <cellStyle name="Standard 2 5 3 3 2 4 2" xfId="4892" xr:uid="{C35590FB-0814-4B64-B112-11A05A91CFB5}"/>
    <cellStyle name="Standard 2 5 3 3 2 4 2 2" xfId="9885" xr:uid="{322CF1F8-799D-4E9C-AE9B-C479319E7998}"/>
    <cellStyle name="Standard 2 5 3 3 2 4 3" xfId="7389" xr:uid="{2EF1F49C-ADB5-4510-A473-42CBDBCE61FD}"/>
    <cellStyle name="Standard 2 5 3 3 2 5" xfId="2780" xr:uid="{D36F94D9-138B-4202-8676-D8BBFAEDEC07}"/>
    <cellStyle name="Standard 2 5 3 3 2 5 2" xfId="7773" xr:uid="{4ACD233F-E3CE-4271-AC88-03492FC6379D}"/>
    <cellStyle name="Standard 2 5 3 3 2 6" xfId="5277" xr:uid="{2CD69E4C-5C63-4FEE-9E66-A827D7D94C0D}"/>
    <cellStyle name="Standard 2 5 3 3 3" xfId="475" xr:uid="{603EFFF4-C9FE-4FE6-BDE2-4A9BD172B7BC}"/>
    <cellStyle name="Standard 2 5 3 3 3 2" xfId="1627" xr:uid="{09BBA8D5-F347-4366-9F47-B62B5D2E53CB}"/>
    <cellStyle name="Standard 2 5 3 3 3 2 2" xfId="4124" xr:uid="{CD52EEC0-7514-494E-B6D7-FC3D32B1F62E}"/>
    <cellStyle name="Standard 2 5 3 3 3 2 2 2" xfId="9117" xr:uid="{A2206B1F-DDF4-474B-9C6D-83115EE7455A}"/>
    <cellStyle name="Standard 2 5 3 3 3 2 3" xfId="6621" xr:uid="{EB4A14B4-81AC-4DE6-8018-6EB80D6D4EC8}"/>
    <cellStyle name="Standard 2 5 3 3 3 3" xfId="2972" xr:uid="{4B2E6DA9-92CA-41C8-9FAA-9D87F6D2BEAF}"/>
    <cellStyle name="Standard 2 5 3 3 3 3 2" xfId="7965" xr:uid="{6AC2559F-FD9D-471C-B563-EA129E3397C1}"/>
    <cellStyle name="Standard 2 5 3 3 3 4" xfId="5469" xr:uid="{866822F2-185E-4CA1-A9D4-F0C3AA002D5E}"/>
    <cellStyle name="Standard 2 5 3 3 4" xfId="667" xr:uid="{C54ABEF7-EF70-494C-A5B5-294AB382848B}"/>
    <cellStyle name="Standard 2 5 3 3 4 2" xfId="1819" xr:uid="{0284F0CC-D021-4AFF-95C0-4937F0495772}"/>
    <cellStyle name="Standard 2 5 3 3 4 2 2" xfId="4316" xr:uid="{CAB7B4B2-AD48-43B3-9D2B-0637BC932790}"/>
    <cellStyle name="Standard 2 5 3 3 4 2 2 2" xfId="9309" xr:uid="{1EADC786-9222-46D9-A167-67DCF2731CF6}"/>
    <cellStyle name="Standard 2 5 3 3 4 2 3" xfId="6813" xr:uid="{A7809FF0-573B-4B68-BB5D-1869F382B213}"/>
    <cellStyle name="Standard 2 5 3 3 4 3" xfId="3164" xr:uid="{D5038F72-E4E2-45E6-9556-5D020429AFCF}"/>
    <cellStyle name="Standard 2 5 3 3 4 3 2" xfId="8157" xr:uid="{9AB07528-677B-4B02-BADB-CB7F618ADC8D}"/>
    <cellStyle name="Standard 2 5 3 3 4 4" xfId="5661" xr:uid="{A7521DCF-1944-4293-82E4-B3D05267D79B}"/>
    <cellStyle name="Standard 2 5 3 3 5" xfId="1051" xr:uid="{6D5B5B2C-D19B-41F1-AE37-DD8AB114CF2A}"/>
    <cellStyle name="Standard 2 5 3 3 5 2" xfId="3548" xr:uid="{64FF6193-7129-4FC6-94A3-A80E7ED9E349}"/>
    <cellStyle name="Standard 2 5 3 3 5 2 2" xfId="8541" xr:uid="{DE798DF7-BFF3-4204-A5DD-D471DE1511DE}"/>
    <cellStyle name="Standard 2 5 3 3 5 3" xfId="6045" xr:uid="{B3B5AE32-793A-41ED-8054-3F4CD920050C}"/>
    <cellStyle name="Standard 2 5 3 3 6" xfId="1243" xr:uid="{5417C0AE-9C52-45C0-B63A-6B818F446F58}"/>
    <cellStyle name="Standard 2 5 3 3 6 2" xfId="3740" xr:uid="{A19D1C76-862D-4815-8C17-8A45BD4C073F}"/>
    <cellStyle name="Standard 2 5 3 3 6 2 2" xfId="8733" xr:uid="{0208C057-4E12-4187-94AC-696EEE60AE46}"/>
    <cellStyle name="Standard 2 5 3 3 6 3" xfId="6237" xr:uid="{DB96DD96-87B5-4812-9FEA-AD50D9501726}"/>
    <cellStyle name="Standard 2 5 3 3 7" xfId="2203" xr:uid="{44C696DF-96C3-4CFE-A7F9-427D57CE8789}"/>
    <cellStyle name="Standard 2 5 3 3 7 2" xfId="4700" xr:uid="{CCA46A89-7832-45D8-B1C9-D9F3B4AF3B23}"/>
    <cellStyle name="Standard 2 5 3 3 7 2 2" xfId="9693" xr:uid="{92C261EC-AC0D-4779-8DE7-AB15AFE23BC5}"/>
    <cellStyle name="Standard 2 5 3 3 7 3" xfId="7197" xr:uid="{4DD20B41-12D0-4B77-809F-92AEE76976A6}"/>
    <cellStyle name="Standard 2 5 3 3 8" xfId="2588" xr:uid="{C18E457F-AB5B-417E-B688-C7E64BEB2E73}"/>
    <cellStyle name="Standard 2 5 3 3 8 2" xfId="7581" xr:uid="{6366A24E-C88F-4EFD-BE4A-72308D861E1F}"/>
    <cellStyle name="Standard 2 5 3 3 9" xfId="5085" xr:uid="{27138099-3F5A-494D-998F-90A9B5AB77D6}"/>
    <cellStyle name="Standard 2 5 3 4" xfId="151" xr:uid="{00000000-0005-0000-0000-00001F000000}"/>
    <cellStyle name="Standard 2 5 3 4 2" xfId="313" xr:uid="{00000000-0005-0000-0000-00001F000000}"/>
    <cellStyle name="Standard 2 5 3 4 2 2" xfId="923" xr:uid="{5EAEF1E7-77FD-4221-9550-A3EDE674ADE7}"/>
    <cellStyle name="Standard 2 5 3 4 2 2 2" xfId="2075" xr:uid="{37C1942B-5B9B-4A19-ACEF-AD9BF0EEEAAA}"/>
    <cellStyle name="Standard 2 5 3 4 2 2 2 2" xfId="4572" xr:uid="{FD58DD7C-558D-4A7C-B657-8A7DA2007A35}"/>
    <cellStyle name="Standard 2 5 3 4 2 2 2 2 2" xfId="9565" xr:uid="{891D8A98-BE57-41A9-9A0B-E1A351EC13C2}"/>
    <cellStyle name="Standard 2 5 3 4 2 2 2 3" xfId="7069" xr:uid="{507963B9-12FE-4AE0-B14B-2491A94BAA17}"/>
    <cellStyle name="Standard 2 5 3 4 2 2 3" xfId="3420" xr:uid="{BC20030A-0689-45C4-A2D6-7D87A899E67A}"/>
    <cellStyle name="Standard 2 5 3 4 2 2 3 2" xfId="8413" xr:uid="{981435C8-6235-4D31-9A95-952811496F7A}"/>
    <cellStyle name="Standard 2 5 3 4 2 2 4" xfId="5917" xr:uid="{D1B9ACBD-808B-49A2-A166-B4FB60525DDA}"/>
    <cellStyle name="Standard 2 5 3 4 2 3" xfId="1499" xr:uid="{4A060C97-EE8C-4698-A9AA-EB6A03A68115}"/>
    <cellStyle name="Standard 2 5 3 4 2 3 2" xfId="3996" xr:uid="{63628209-AE9D-47D3-BA17-207A9AF45810}"/>
    <cellStyle name="Standard 2 5 3 4 2 3 2 2" xfId="8989" xr:uid="{27340715-158D-4966-B6FF-8292F1E0BADE}"/>
    <cellStyle name="Standard 2 5 3 4 2 3 3" xfId="6493" xr:uid="{18FCDF4C-5A68-41B4-A37E-61215D18B572}"/>
    <cellStyle name="Standard 2 5 3 4 2 4" xfId="2459" xr:uid="{50812D31-F990-428C-8CBF-A8A741D1271B}"/>
    <cellStyle name="Standard 2 5 3 4 2 4 2" xfId="4956" xr:uid="{5DABAB0A-BE4C-44A1-BE11-D7C7FF2BAD6C}"/>
    <cellStyle name="Standard 2 5 3 4 2 4 2 2" xfId="9949" xr:uid="{94F8230B-5358-4A85-B35A-3CF6FDBFE9AA}"/>
    <cellStyle name="Standard 2 5 3 4 2 4 3" xfId="7453" xr:uid="{ECCDF80B-1121-415B-A1F7-17CF9AE6113C}"/>
    <cellStyle name="Standard 2 5 3 4 2 5" xfId="2844" xr:uid="{129D5F11-0CDE-49D2-84DC-209941550978}"/>
    <cellStyle name="Standard 2 5 3 4 2 5 2" xfId="7837" xr:uid="{893FA5F1-7575-4DFF-8729-F8D60225B657}"/>
    <cellStyle name="Standard 2 5 3 4 2 6" xfId="5341" xr:uid="{885FCD30-E1C3-4C9E-AD1C-ABED2E90DEDD}"/>
    <cellStyle name="Standard 2 5 3 4 3" xfId="539" xr:uid="{F35F608C-1226-4B00-9281-72EB83C5A6DB}"/>
    <cellStyle name="Standard 2 5 3 4 3 2" xfId="1691" xr:uid="{2507EA79-E4A5-430C-BA44-E1C8F92DCF22}"/>
    <cellStyle name="Standard 2 5 3 4 3 2 2" xfId="4188" xr:uid="{FFCAEDAF-B299-462D-AF1D-42E358D5284E}"/>
    <cellStyle name="Standard 2 5 3 4 3 2 2 2" xfId="9181" xr:uid="{5B7A0FF7-3C3A-4621-9588-DBA7C4AB161A}"/>
    <cellStyle name="Standard 2 5 3 4 3 2 3" xfId="6685" xr:uid="{20167BCB-8913-4B2D-9C0D-AE8FFE4B4614}"/>
    <cellStyle name="Standard 2 5 3 4 3 3" xfId="3036" xr:uid="{CB02F76B-CEE3-45F2-A4F4-5AB669686AB1}"/>
    <cellStyle name="Standard 2 5 3 4 3 3 2" xfId="8029" xr:uid="{9A56F778-91D8-4D2B-8852-C367241F568B}"/>
    <cellStyle name="Standard 2 5 3 4 3 4" xfId="5533" xr:uid="{D857E8A3-09A8-4D9C-9584-95DB49790598}"/>
    <cellStyle name="Standard 2 5 3 4 4" xfId="731" xr:uid="{A99F5190-A24B-412E-9880-6F282C7C0198}"/>
    <cellStyle name="Standard 2 5 3 4 4 2" xfId="1883" xr:uid="{DC84A304-DB9F-4C16-979A-168835D1BDF2}"/>
    <cellStyle name="Standard 2 5 3 4 4 2 2" xfId="4380" xr:uid="{E4F23B0A-7F9E-4726-975E-5A15D19EC0F8}"/>
    <cellStyle name="Standard 2 5 3 4 4 2 2 2" xfId="9373" xr:uid="{848294BA-41A6-41DD-940D-5E771CEF8180}"/>
    <cellStyle name="Standard 2 5 3 4 4 2 3" xfId="6877" xr:uid="{DF4CB944-2CDE-4990-AFAE-83D2F12BE955}"/>
    <cellStyle name="Standard 2 5 3 4 4 3" xfId="3228" xr:uid="{E74D2F89-C71D-4E0F-A569-C40CCF7C600B}"/>
    <cellStyle name="Standard 2 5 3 4 4 3 2" xfId="8221" xr:uid="{E815A307-E4DA-4E00-88C2-E6762E547627}"/>
    <cellStyle name="Standard 2 5 3 4 4 4" xfId="5725" xr:uid="{9254E04A-AC1C-4998-AA3D-92E8779EE179}"/>
    <cellStyle name="Standard 2 5 3 4 5" xfId="1115" xr:uid="{AEF1B8F5-C394-44E6-9F25-03DD2CF93F47}"/>
    <cellStyle name="Standard 2 5 3 4 5 2" xfId="3612" xr:uid="{6021F487-EAD4-43B0-8D60-C700DAF7DB1D}"/>
    <cellStyle name="Standard 2 5 3 4 5 2 2" xfId="8605" xr:uid="{7F759B5F-1691-401E-9F5A-2D944FA946E6}"/>
    <cellStyle name="Standard 2 5 3 4 5 3" xfId="6109" xr:uid="{A5BA3846-7115-4920-863F-2B252DF5545B}"/>
    <cellStyle name="Standard 2 5 3 4 6" xfId="1307" xr:uid="{3BF7FE4C-C6EB-4F26-8D1D-118C18C07510}"/>
    <cellStyle name="Standard 2 5 3 4 6 2" xfId="3804" xr:uid="{E40BDE3C-D05D-4558-813A-2E83D481947F}"/>
    <cellStyle name="Standard 2 5 3 4 6 2 2" xfId="8797" xr:uid="{3919357C-94B7-4693-A2A1-17F9B58DE034}"/>
    <cellStyle name="Standard 2 5 3 4 6 3" xfId="6301" xr:uid="{77A4076D-4F09-48C1-B072-599F29A10358}"/>
    <cellStyle name="Standard 2 5 3 4 7" xfId="2267" xr:uid="{30B04A1A-7B7F-414C-9E41-10D329EB11C3}"/>
    <cellStyle name="Standard 2 5 3 4 7 2" xfId="4764" xr:uid="{CF63E02A-9490-4FB2-9C53-5C5853196CD3}"/>
    <cellStyle name="Standard 2 5 3 4 7 2 2" xfId="9757" xr:uid="{AEAD0BC5-3D4E-4E76-9848-4FF425857F68}"/>
    <cellStyle name="Standard 2 5 3 4 7 3" xfId="7261" xr:uid="{98E90CFA-03F5-418D-9939-8ECD0B904E66}"/>
    <cellStyle name="Standard 2 5 3 4 8" xfId="2652" xr:uid="{E967942A-D3BF-494C-B848-026AADF06C50}"/>
    <cellStyle name="Standard 2 5 3 4 8 2" xfId="7645" xr:uid="{D7DBF4D1-BA6D-4139-B6B5-9AB59EB14B9C}"/>
    <cellStyle name="Standard 2 5 3 4 9" xfId="5149" xr:uid="{AE232C4D-268E-489C-AF26-C6675DF8CE24}"/>
    <cellStyle name="Standard 2 5 3 5" xfId="183" xr:uid="{00000000-0005-0000-0000-00001F000000}"/>
    <cellStyle name="Standard 2 5 3 5 2" xfId="379" xr:uid="{00000000-0005-0000-0000-0000A8000000}"/>
    <cellStyle name="Standard 2 5 3 5 2 2" xfId="955" xr:uid="{EC744931-66C3-4D4E-B9C1-AA32E7C386C3}"/>
    <cellStyle name="Standard 2 5 3 5 2 2 2" xfId="2107" xr:uid="{0EC226EA-5050-458D-9001-7E79E9800AEC}"/>
    <cellStyle name="Standard 2 5 3 5 2 2 2 2" xfId="4604" xr:uid="{951068F5-8303-43C3-B5E4-B30F8D248AD7}"/>
    <cellStyle name="Standard 2 5 3 5 2 2 2 2 2" xfId="9597" xr:uid="{1D490985-3DEC-4F2E-B130-F51F0106FF5C}"/>
    <cellStyle name="Standard 2 5 3 5 2 2 2 3" xfId="7101" xr:uid="{BE05EB15-2902-4701-9880-00CE02FCA1E2}"/>
    <cellStyle name="Standard 2 5 3 5 2 2 3" xfId="3452" xr:uid="{85DCC901-C147-43B5-97A0-1745C0B40BE3}"/>
    <cellStyle name="Standard 2 5 3 5 2 2 3 2" xfId="8445" xr:uid="{8D43F2BD-8DFC-49D0-B55F-95B12812FC63}"/>
    <cellStyle name="Standard 2 5 3 5 2 2 4" xfId="5949" xr:uid="{69B215EC-7C1E-4142-AD91-81898C8FD9DD}"/>
    <cellStyle name="Standard 2 5 3 5 2 3" xfId="1531" xr:uid="{299F307E-EB91-480F-9446-1FE514696D10}"/>
    <cellStyle name="Standard 2 5 3 5 2 3 2" xfId="4028" xr:uid="{FB891193-2EAE-4441-B733-7EA86C45F711}"/>
    <cellStyle name="Standard 2 5 3 5 2 3 2 2" xfId="9021" xr:uid="{1C810B6D-87E0-4B43-AC8C-AE2EE7FC6576}"/>
    <cellStyle name="Standard 2 5 3 5 2 3 3" xfId="6525" xr:uid="{B4A1ECF3-335A-4B91-B403-0BAE073BFFEE}"/>
    <cellStyle name="Standard 2 5 3 5 2 4" xfId="2491" xr:uid="{60853B69-7648-42E0-83BB-1165F64084C3}"/>
    <cellStyle name="Standard 2 5 3 5 2 4 2" xfId="4988" xr:uid="{F0F17DDF-E0B7-451B-BC88-793BCA590AD3}"/>
    <cellStyle name="Standard 2 5 3 5 2 4 2 2" xfId="9981" xr:uid="{759BD27D-DDFB-4607-97A4-E16CEFDB199B}"/>
    <cellStyle name="Standard 2 5 3 5 2 4 3" xfId="7485" xr:uid="{CA9AB29A-775C-4C0E-A76F-8821E39F4927}"/>
    <cellStyle name="Standard 2 5 3 5 2 5" xfId="2876" xr:uid="{77649898-3258-4CE0-94B0-808FADEE9E5B}"/>
    <cellStyle name="Standard 2 5 3 5 2 5 2" xfId="7869" xr:uid="{FA488186-1E51-4659-84B8-230698E7CBF8}"/>
    <cellStyle name="Standard 2 5 3 5 2 6" xfId="5373" xr:uid="{F87EF314-1C01-4648-83D5-152D8452D43B}"/>
    <cellStyle name="Standard 2 5 3 5 3" xfId="571" xr:uid="{21335A72-9FB4-443C-ADD7-5ABF1655EB9E}"/>
    <cellStyle name="Standard 2 5 3 5 3 2" xfId="1723" xr:uid="{269BF86F-0AA1-474E-BDF2-1A421BFD1E0B}"/>
    <cellStyle name="Standard 2 5 3 5 3 2 2" xfId="4220" xr:uid="{356986B0-054C-4047-9EB0-DAD1F6E6E87C}"/>
    <cellStyle name="Standard 2 5 3 5 3 2 2 2" xfId="9213" xr:uid="{B5FF730C-A82E-4494-9218-B15FA3D4B6FD}"/>
    <cellStyle name="Standard 2 5 3 5 3 2 3" xfId="6717" xr:uid="{D0B5355E-C22F-4233-ADC8-A1C1DFD2DB80}"/>
    <cellStyle name="Standard 2 5 3 5 3 3" xfId="3068" xr:uid="{F4F1BD76-2274-49E5-AD6E-E145587E64D4}"/>
    <cellStyle name="Standard 2 5 3 5 3 3 2" xfId="8061" xr:uid="{2DD2F8E9-3257-4856-9D97-F1E57DAC5748}"/>
    <cellStyle name="Standard 2 5 3 5 3 4" xfId="5565" xr:uid="{499F791A-A575-4599-B89A-3787BFE648E3}"/>
    <cellStyle name="Standard 2 5 3 5 4" xfId="763" xr:uid="{7AEC53FD-C289-44BE-B687-EE081C13A599}"/>
    <cellStyle name="Standard 2 5 3 5 4 2" xfId="1915" xr:uid="{4504C3EF-5B9B-4ED1-9036-92A75F448378}"/>
    <cellStyle name="Standard 2 5 3 5 4 2 2" xfId="4412" xr:uid="{CDB68122-18AD-4470-8045-533948B32CEC}"/>
    <cellStyle name="Standard 2 5 3 5 4 2 2 2" xfId="9405" xr:uid="{A113E4C3-F0AA-4DA8-9363-C0CDE461E7D9}"/>
    <cellStyle name="Standard 2 5 3 5 4 2 3" xfId="6909" xr:uid="{C0C8A4E3-E206-4D42-88BE-86719C7785F5}"/>
    <cellStyle name="Standard 2 5 3 5 4 3" xfId="3260" xr:uid="{919345A0-1C51-427B-8EE6-A27CC8BCAB98}"/>
    <cellStyle name="Standard 2 5 3 5 4 3 2" xfId="8253" xr:uid="{1BB4216D-DD89-499F-8820-3790F292C12D}"/>
    <cellStyle name="Standard 2 5 3 5 4 4" xfId="5757" xr:uid="{B477A794-10F6-44C7-AF60-C9C56075A4E5}"/>
    <cellStyle name="Standard 2 5 3 5 5" xfId="1147" xr:uid="{8D7A0875-E49C-41E6-BCDA-46F72AB2E021}"/>
    <cellStyle name="Standard 2 5 3 5 5 2" xfId="3644" xr:uid="{B1CF2636-1FA1-4486-851B-9668D0E8BB05}"/>
    <cellStyle name="Standard 2 5 3 5 5 2 2" xfId="8637" xr:uid="{CAFA3189-A13D-4FD2-9623-DCDAB19A0D47}"/>
    <cellStyle name="Standard 2 5 3 5 5 3" xfId="6141" xr:uid="{39BC2697-054E-4322-BC16-F41F8780E658}"/>
    <cellStyle name="Standard 2 5 3 5 6" xfId="1339" xr:uid="{459A4E88-C381-4807-AB4E-199ECBD9606A}"/>
    <cellStyle name="Standard 2 5 3 5 6 2" xfId="3836" xr:uid="{AE48985F-AC11-4C37-893F-2AD02265974A}"/>
    <cellStyle name="Standard 2 5 3 5 6 2 2" xfId="8829" xr:uid="{1A535362-51C0-46FB-9426-70B1625780BF}"/>
    <cellStyle name="Standard 2 5 3 5 6 3" xfId="6333" xr:uid="{F4729D89-1829-4F11-997F-7D3EC7AD44FF}"/>
    <cellStyle name="Standard 2 5 3 5 7" xfId="2299" xr:uid="{68DE066E-BD71-42A3-8B7E-4AD0B2983156}"/>
    <cellStyle name="Standard 2 5 3 5 7 2" xfId="4796" xr:uid="{86FB3033-95F9-48AD-ADE1-8BEF52A5B09C}"/>
    <cellStyle name="Standard 2 5 3 5 7 2 2" xfId="9789" xr:uid="{38DA353C-2DC0-47F0-9D37-87397701A6D7}"/>
    <cellStyle name="Standard 2 5 3 5 7 3" xfId="7293" xr:uid="{B2AF878F-54AE-4FFE-A9CA-E2A5F7B12939}"/>
    <cellStyle name="Standard 2 5 3 5 8" xfId="2684" xr:uid="{C782861D-3327-4DEE-AD5D-1DC426A60707}"/>
    <cellStyle name="Standard 2 5 3 5 8 2" xfId="7677" xr:uid="{31EBFC31-05E8-4666-ADF8-6BF2D59CAEE1}"/>
    <cellStyle name="Standard 2 5 3 5 9" xfId="5181" xr:uid="{66E684FE-FFD8-476B-8C92-E2DC0C134CE3}"/>
    <cellStyle name="Standard 2 5 3 6" xfId="347" xr:uid="{00000000-0005-0000-0000-0000A3000000}"/>
    <cellStyle name="Standard 2 5 3 6 2" xfId="795" xr:uid="{DAA9826E-F698-4700-986A-D4F7E11C1E77}"/>
    <cellStyle name="Standard 2 5 3 6 2 2" xfId="1947" xr:uid="{663EBFC2-A293-4CF7-8918-4B0B7ED22AB5}"/>
    <cellStyle name="Standard 2 5 3 6 2 2 2" xfId="4444" xr:uid="{1C5B06E7-F42F-4F07-A3B4-C62A23C0C60B}"/>
    <cellStyle name="Standard 2 5 3 6 2 2 2 2" xfId="9437" xr:uid="{4F27D002-B440-4871-ACB2-5B6BEEEDC004}"/>
    <cellStyle name="Standard 2 5 3 6 2 2 3" xfId="6941" xr:uid="{2B2EA448-68BE-44E5-9D76-A076AA2751EF}"/>
    <cellStyle name="Standard 2 5 3 6 2 3" xfId="3292" xr:uid="{AEDA2A91-14AC-4A0D-9251-4E9068471A1C}"/>
    <cellStyle name="Standard 2 5 3 6 2 3 2" xfId="8285" xr:uid="{EA3DEEBD-5246-40E1-BE7C-D4F5C5E5D9ED}"/>
    <cellStyle name="Standard 2 5 3 6 2 4" xfId="5789" xr:uid="{F65E9578-0644-454C-AF59-FF23D2E3FF4D}"/>
    <cellStyle name="Standard 2 5 3 6 3" xfId="1371" xr:uid="{CBF33D3B-0446-4652-B069-E34222806A53}"/>
    <cellStyle name="Standard 2 5 3 6 3 2" xfId="3868" xr:uid="{807A192A-CBC4-49A4-B892-A70B4F6D8D35}"/>
    <cellStyle name="Standard 2 5 3 6 3 2 2" xfId="8861" xr:uid="{8AD43B2D-CB9C-452F-9EDF-A24F939080F2}"/>
    <cellStyle name="Standard 2 5 3 6 3 3" xfId="6365" xr:uid="{4C4AD4D9-A8E8-40E2-92C7-10EE05A46303}"/>
    <cellStyle name="Standard 2 5 3 6 4" xfId="2331" xr:uid="{A80C21ED-BD9B-4C96-AB1B-373F126FF78D}"/>
    <cellStyle name="Standard 2 5 3 6 4 2" xfId="4828" xr:uid="{5D497123-BB30-4153-9992-FB0C45ECE3BF}"/>
    <cellStyle name="Standard 2 5 3 6 4 2 2" xfId="9821" xr:uid="{08124AD6-15C3-48F0-8465-2F7598359BAF}"/>
    <cellStyle name="Standard 2 5 3 6 4 3" xfId="7325" xr:uid="{DBF66914-1157-432F-BB96-96B924704B7E}"/>
    <cellStyle name="Standard 2 5 3 6 5" xfId="2716" xr:uid="{550F1A43-614D-407D-A3B5-56C35C9382DE}"/>
    <cellStyle name="Standard 2 5 3 6 5 2" xfId="7709" xr:uid="{F112977E-E5B1-4BD0-9B4A-724419D2280A}"/>
    <cellStyle name="Standard 2 5 3 6 6" xfId="5213" xr:uid="{C83BB848-D08C-480E-A8D3-3BA77E157D5C}"/>
    <cellStyle name="Standard 2 5 3 7" xfId="411" xr:uid="{67ECDD60-647B-42E3-B907-B5FFA6B835A2}"/>
    <cellStyle name="Standard 2 5 3 7 2" xfId="1563" xr:uid="{760F1259-C3F9-417C-B16E-C98C16F6641F}"/>
    <cellStyle name="Standard 2 5 3 7 2 2" xfId="4060" xr:uid="{D18CB4BF-132D-4803-8E03-4CD652AF2AA9}"/>
    <cellStyle name="Standard 2 5 3 7 2 2 2" xfId="9053" xr:uid="{02211E6A-0C1F-4E22-B5D5-EEE409C5D2B0}"/>
    <cellStyle name="Standard 2 5 3 7 2 3" xfId="6557" xr:uid="{9F30EFCA-1DC5-4B4E-8606-E5680F4F74E6}"/>
    <cellStyle name="Standard 2 5 3 7 3" xfId="2908" xr:uid="{093F2D17-793A-498B-854A-D504FB9EFE73}"/>
    <cellStyle name="Standard 2 5 3 7 3 2" xfId="7901" xr:uid="{A56931FD-7BEB-48C7-B672-23B24D18C4A2}"/>
    <cellStyle name="Standard 2 5 3 7 4" xfId="5405" xr:uid="{2BD2CE9F-A4BC-488E-A079-E5D045E5132C}"/>
    <cellStyle name="Standard 2 5 3 8" xfId="603" xr:uid="{D2753604-A853-4E9C-8E96-416A4DA62A4C}"/>
    <cellStyle name="Standard 2 5 3 8 2" xfId="1755" xr:uid="{985D31BB-47CD-43A2-BAE7-B15ECA09CBEF}"/>
    <cellStyle name="Standard 2 5 3 8 2 2" xfId="4252" xr:uid="{60E754E6-DDB6-4073-A185-1CB70F332A92}"/>
    <cellStyle name="Standard 2 5 3 8 2 2 2" xfId="9245" xr:uid="{F884E145-A79B-4803-8157-5DD64BCB6FAC}"/>
    <cellStyle name="Standard 2 5 3 8 2 3" xfId="6749" xr:uid="{FCD7C1D0-97DF-424A-AA65-24179EB7630E}"/>
    <cellStyle name="Standard 2 5 3 8 3" xfId="3100" xr:uid="{B2D9611B-ACD8-4E4C-9D88-148DB60EA868}"/>
    <cellStyle name="Standard 2 5 3 8 3 2" xfId="8093" xr:uid="{2B32FA44-D170-4A7F-9450-269C96720ED7}"/>
    <cellStyle name="Standard 2 5 3 8 4" xfId="5597" xr:uid="{65B0C579-4140-4ACD-9190-BB76BC4F1896}"/>
    <cellStyle name="Standard 2 5 3 9" xfId="987" xr:uid="{AB377123-DF22-4312-A541-66B535F3BFE1}"/>
    <cellStyle name="Standard 2 5 3 9 2" xfId="3484" xr:uid="{6E24D6BE-D95D-48CA-ABEC-F092A1974390}"/>
    <cellStyle name="Standard 2 5 3 9 2 2" xfId="8477" xr:uid="{5A84CDD0-A79D-4F9F-9BC0-574A3DC6A4E4}"/>
    <cellStyle name="Standard 2 5 3 9 3" xfId="5981" xr:uid="{8B5B2533-23BB-4DB6-A74D-8C9930889430}"/>
    <cellStyle name="Standard 2 5 4" xfId="39" xr:uid="{00000000-0005-0000-0000-00001C000000}"/>
    <cellStyle name="Standard 2 5 4 10" xfId="5037" xr:uid="{2549ECF9-A03D-4682-990F-3B98501BA0EE}"/>
    <cellStyle name="Standard 2 5 4 2" xfId="103" xr:uid="{00000000-0005-0000-0000-00001C000000}"/>
    <cellStyle name="Standard 2 5 4 2 2" xfId="265" xr:uid="{00000000-0005-0000-0000-00001C000000}"/>
    <cellStyle name="Standard 2 5 4 2 2 2" xfId="875" xr:uid="{42162702-447E-46EF-B1B3-DFBECC781837}"/>
    <cellStyle name="Standard 2 5 4 2 2 2 2" xfId="2027" xr:uid="{0DA166D1-38FF-48E4-ACC4-8D8349FA20D4}"/>
    <cellStyle name="Standard 2 5 4 2 2 2 2 2" xfId="4524" xr:uid="{7A8F786C-0401-410C-8C26-57B733DBEA47}"/>
    <cellStyle name="Standard 2 5 4 2 2 2 2 2 2" xfId="9517" xr:uid="{CAA7CA78-9506-4E8C-AE7E-4753E7559FAF}"/>
    <cellStyle name="Standard 2 5 4 2 2 2 2 3" xfId="7021" xr:uid="{F95CF745-EE56-44EF-921D-D88A113374E3}"/>
    <cellStyle name="Standard 2 5 4 2 2 2 3" xfId="3372" xr:uid="{6104367F-D136-40DA-927D-2EF2C3657AD9}"/>
    <cellStyle name="Standard 2 5 4 2 2 2 3 2" xfId="8365" xr:uid="{08A4CFCB-146A-47B4-8F78-8ECBC812AA69}"/>
    <cellStyle name="Standard 2 5 4 2 2 2 4" xfId="5869" xr:uid="{A418B4E0-9E63-47DF-958C-D091D1FE7FB3}"/>
    <cellStyle name="Standard 2 5 4 2 2 3" xfId="1451" xr:uid="{CCB59233-EA6C-434B-8325-7E03BBF644F7}"/>
    <cellStyle name="Standard 2 5 4 2 2 3 2" xfId="3948" xr:uid="{6BDA72CE-30ED-46B4-9AE6-B9961A610749}"/>
    <cellStyle name="Standard 2 5 4 2 2 3 2 2" xfId="8941" xr:uid="{1E3B11E3-F756-41D2-93FD-8BC8DC043F17}"/>
    <cellStyle name="Standard 2 5 4 2 2 3 3" xfId="6445" xr:uid="{F45160BD-ACB4-4A26-BDFF-EC3742E39756}"/>
    <cellStyle name="Standard 2 5 4 2 2 4" xfId="2411" xr:uid="{61EBA9B3-CA3E-4009-ADF8-65920384976D}"/>
    <cellStyle name="Standard 2 5 4 2 2 4 2" xfId="4908" xr:uid="{A68DFDE4-6F86-472D-AECB-9ACE83B7224A}"/>
    <cellStyle name="Standard 2 5 4 2 2 4 2 2" xfId="9901" xr:uid="{3DC485B2-966B-4FF5-A216-A76140E9C1E5}"/>
    <cellStyle name="Standard 2 5 4 2 2 4 3" xfId="7405" xr:uid="{8252576A-7BC6-4352-BBB2-DF0E6D418E52}"/>
    <cellStyle name="Standard 2 5 4 2 2 5" xfId="2796" xr:uid="{9339AB2D-8C1A-472B-8A46-F549D1E29A9E}"/>
    <cellStyle name="Standard 2 5 4 2 2 5 2" xfId="7789" xr:uid="{BF18AFBC-0862-4D64-978F-7C634992FCF4}"/>
    <cellStyle name="Standard 2 5 4 2 2 6" xfId="5293" xr:uid="{17834570-A85B-4CF7-854B-54E42E2DC2F4}"/>
    <cellStyle name="Standard 2 5 4 2 3" xfId="491" xr:uid="{0916E9F8-B32E-4719-86D3-1AD0CFF85C7C}"/>
    <cellStyle name="Standard 2 5 4 2 3 2" xfId="1643" xr:uid="{03D707ED-9997-46DF-8A15-8209398FF4FD}"/>
    <cellStyle name="Standard 2 5 4 2 3 2 2" xfId="4140" xr:uid="{6835F230-67F5-440B-B2A2-DC3F0B070F70}"/>
    <cellStyle name="Standard 2 5 4 2 3 2 2 2" xfId="9133" xr:uid="{1D3AF42E-77BD-4EC1-9068-D9F23E9DA0FC}"/>
    <cellStyle name="Standard 2 5 4 2 3 2 3" xfId="6637" xr:uid="{7877D269-8AB0-4057-AB90-BE70C4944D5C}"/>
    <cellStyle name="Standard 2 5 4 2 3 3" xfId="2988" xr:uid="{0D4CE367-7A75-4F44-B660-E1CBC3357E65}"/>
    <cellStyle name="Standard 2 5 4 2 3 3 2" xfId="7981" xr:uid="{6FD850F7-FD97-40AB-B619-DEC726E564F8}"/>
    <cellStyle name="Standard 2 5 4 2 3 4" xfId="5485" xr:uid="{91A00053-7769-4641-8A24-21AA3558432F}"/>
    <cellStyle name="Standard 2 5 4 2 4" xfId="683" xr:uid="{832AA3FA-1A5C-4618-901A-EAC91DC68142}"/>
    <cellStyle name="Standard 2 5 4 2 4 2" xfId="1835" xr:uid="{9BA288FB-DB43-4FA8-A250-B146FEFD4D4C}"/>
    <cellStyle name="Standard 2 5 4 2 4 2 2" xfId="4332" xr:uid="{E1C0B565-035F-4296-BA37-A220B11AC166}"/>
    <cellStyle name="Standard 2 5 4 2 4 2 2 2" xfId="9325" xr:uid="{4A38CA4E-AC3E-408F-A571-B242AF8FB8CC}"/>
    <cellStyle name="Standard 2 5 4 2 4 2 3" xfId="6829" xr:uid="{13E5000C-C094-48D4-A2A8-836C44ACE746}"/>
    <cellStyle name="Standard 2 5 4 2 4 3" xfId="3180" xr:uid="{01209710-9E81-40E9-B0E0-02FB702BE137}"/>
    <cellStyle name="Standard 2 5 4 2 4 3 2" xfId="8173" xr:uid="{83F7ECB6-FFA7-4EA0-A3C5-67E6EF668805}"/>
    <cellStyle name="Standard 2 5 4 2 4 4" xfId="5677" xr:uid="{7096A3A4-DF95-4122-910A-9FEE776BA34D}"/>
    <cellStyle name="Standard 2 5 4 2 5" xfId="1067" xr:uid="{3ED10D91-2C80-4C6B-8FF5-1FC79E8810A3}"/>
    <cellStyle name="Standard 2 5 4 2 5 2" xfId="3564" xr:uid="{7FDDCD1C-5062-4428-9C4C-798C6DA24EB8}"/>
    <cellStyle name="Standard 2 5 4 2 5 2 2" xfId="8557" xr:uid="{2A716E92-7815-4E55-8BDC-6646D0F914C7}"/>
    <cellStyle name="Standard 2 5 4 2 5 3" xfId="6061" xr:uid="{F38D995A-5487-475F-AF7D-268DDD09215C}"/>
    <cellStyle name="Standard 2 5 4 2 6" xfId="1259" xr:uid="{B5215164-B98D-40B3-91C1-A15CB03121DE}"/>
    <cellStyle name="Standard 2 5 4 2 6 2" xfId="3756" xr:uid="{7605AACB-EC4C-4F6D-B6E9-B96FF4FFF9A9}"/>
    <cellStyle name="Standard 2 5 4 2 6 2 2" xfId="8749" xr:uid="{F180F9DA-D57E-4EA8-BBCE-4D29CA587527}"/>
    <cellStyle name="Standard 2 5 4 2 6 3" xfId="6253" xr:uid="{CF907DAC-9D16-4254-85CE-53DE29D71D82}"/>
    <cellStyle name="Standard 2 5 4 2 7" xfId="2219" xr:uid="{04A76350-19E8-4580-A6B6-BF8331FE0619}"/>
    <cellStyle name="Standard 2 5 4 2 7 2" xfId="4716" xr:uid="{C42DDC00-65EB-42FD-A9F0-A8EE9CFF7DA9}"/>
    <cellStyle name="Standard 2 5 4 2 7 2 2" xfId="9709" xr:uid="{2F01DDC8-3A74-4BB5-AC6F-428FF4AD8898}"/>
    <cellStyle name="Standard 2 5 4 2 7 3" xfId="7213" xr:uid="{E11C2EDB-799D-450F-9566-8E30DA3BFD35}"/>
    <cellStyle name="Standard 2 5 4 2 8" xfId="2604" xr:uid="{10A15A22-FEA9-449F-B4D1-43302B97821F}"/>
    <cellStyle name="Standard 2 5 4 2 8 2" xfId="7597" xr:uid="{95D0097F-B933-4B5C-B1F5-20325D230886}"/>
    <cellStyle name="Standard 2 5 4 2 9" xfId="5101" xr:uid="{0241E7DD-2366-43E4-9C68-A0A1506E769E}"/>
    <cellStyle name="Standard 2 5 4 3" xfId="201" xr:uid="{00000000-0005-0000-0000-00001C000000}"/>
    <cellStyle name="Standard 2 5 4 3 2" xfId="811" xr:uid="{ACB328FE-1F72-4CA9-A79F-B622761A3160}"/>
    <cellStyle name="Standard 2 5 4 3 2 2" xfId="1963" xr:uid="{12401757-7278-4F73-87EC-1EF38C990BA6}"/>
    <cellStyle name="Standard 2 5 4 3 2 2 2" xfId="4460" xr:uid="{3A7BA76A-5599-46DF-AF00-FF9A74530E79}"/>
    <cellStyle name="Standard 2 5 4 3 2 2 2 2" xfId="9453" xr:uid="{9DED2681-729E-4115-A829-954E0972B5A9}"/>
    <cellStyle name="Standard 2 5 4 3 2 2 3" xfId="6957" xr:uid="{04DA1062-B765-45C5-8495-436610072E53}"/>
    <cellStyle name="Standard 2 5 4 3 2 3" xfId="3308" xr:uid="{5143BF86-1D10-4D14-966B-B9AA11F694DA}"/>
    <cellStyle name="Standard 2 5 4 3 2 3 2" xfId="8301" xr:uid="{A64BF65A-DD24-4BEB-83DB-96105B625D27}"/>
    <cellStyle name="Standard 2 5 4 3 2 4" xfId="5805" xr:uid="{A9B58A05-FD3F-4244-998F-CB6E1C93E765}"/>
    <cellStyle name="Standard 2 5 4 3 3" xfId="1387" xr:uid="{9C6C047B-4978-4F0F-B4F9-FC5B9F170A1A}"/>
    <cellStyle name="Standard 2 5 4 3 3 2" xfId="3884" xr:uid="{7B445737-7C6E-4E85-832D-F368E73982B6}"/>
    <cellStyle name="Standard 2 5 4 3 3 2 2" xfId="8877" xr:uid="{65A866DA-4CF7-4DE6-8656-D1041F75BE92}"/>
    <cellStyle name="Standard 2 5 4 3 3 3" xfId="6381" xr:uid="{5E24353A-D19F-4E85-9B8F-E4C905A8DADC}"/>
    <cellStyle name="Standard 2 5 4 3 4" xfId="2347" xr:uid="{1ABAAD60-4171-482B-811A-DAFD84500366}"/>
    <cellStyle name="Standard 2 5 4 3 4 2" xfId="4844" xr:uid="{FE9FFCF9-E297-4F18-97DE-CCD2D4FF1E7A}"/>
    <cellStyle name="Standard 2 5 4 3 4 2 2" xfId="9837" xr:uid="{CB86E9B9-FAFF-4803-BE1F-8E78BBB4BC08}"/>
    <cellStyle name="Standard 2 5 4 3 4 3" xfId="7341" xr:uid="{54BB770E-B04B-4F2E-8DB2-8437737152F9}"/>
    <cellStyle name="Standard 2 5 4 3 5" xfId="2732" xr:uid="{2B2419C9-1EBA-4C70-8109-CA8EA4C62AA1}"/>
    <cellStyle name="Standard 2 5 4 3 5 2" xfId="7725" xr:uid="{7C64CB54-A2EA-43AA-A3AF-C21E2CFC62AF}"/>
    <cellStyle name="Standard 2 5 4 3 6" xfId="5229" xr:uid="{24BA5064-F935-4311-9347-EB61D3658A59}"/>
    <cellStyle name="Standard 2 5 4 4" xfId="427" xr:uid="{C05CF455-49BA-492A-B2F1-83559DD21FFC}"/>
    <cellStyle name="Standard 2 5 4 4 2" xfId="1579" xr:uid="{403C1667-E37D-430A-9147-20D1EBAB353E}"/>
    <cellStyle name="Standard 2 5 4 4 2 2" xfId="4076" xr:uid="{7BD39E2C-47BC-42B2-8D66-340C7308990A}"/>
    <cellStyle name="Standard 2 5 4 4 2 2 2" xfId="9069" xr:uid="{7C91CD5B-BA07-43AD-ABE6-13527FF05DC1}"/>
    <cellStyle name="Standard 2 5 4 4 2 3" xfId="6573" xr:uid="{F226F317-643C-4CC1-988F-365B7A8884A0}"/>
    <cellStyle name="Standard 2 5 4 4 3" xfId="2924" xr:uid="{DA17D2EB-BE7C-47B7-A769-17CE64B512A0}"/>
    <cellStyle name="Standard 2 5 4 4 3 2" xfId="7917" xr:uid="{3E673DB1-BA1E-4304-8749-49C18AF9851F}"/>
    <cellStyle name="Standard 2 5 4 4 4" xfId="5421" xr:uid="{FB4C07C2-4571-4C98-B5C5-21D0A3F7F7BA}"/>
    <cellStyle name="Standard 2 5 4 5" xfId="619" xr:uid="{8E9753E1-B0CB-40BD-B4A1-B53751541A1E}"/>
    <cellStyle name="Standard 2 5 4 5 2" xfId="1771" xr:uid="{1CABFC63-6155-4E4C-9E89-E7700888427B}"/>
    <cellStyle name="Standard 2 5 4 5 2 2" xfId="4268" xr:uid="{1CAD4907-42EE-4D40-835A-4264C8F0F944}"/>
    <cellStyle name="Standard 2 5 4 5 2 2 2" xfId="9261" xr:uid="{63357B4D-65F7-4891-BF80-F648B4988AB7}"/>
    <cellStyle name="Standard 2 5 4 5 2 3" xfId="6765" xr:uid="{5ECDCE82-F3A5-456D-B9A8-ED7594493C5C}"/>
    <cellStyle name="Standard 2 5 4 5 3" xfId="3116" xr:uid="{B237A8BC-0ADD-4F76-ACC5-4E03B7017C60}"/>
    <cellStyle name="Standard 2 5 4 5 3 2" xfId="8109" xr:uid="{2F9451D7-512A-4445-AEFA-08155D43EC82}"/>
    <cellStyle name="Standard 2 5 4 5 4" xfId="5613" xr:uid="{3F3FAA96-C521-450B-AD1A-CC11E9BEC00D}"/>
    <cellStyle name="Standard 2 5 4 6" xfId="1003" xr:uid="{F7DAC1D7-9438-4769-B7CE-B83565694E78}"/>
    <cellStyle name="Standard 2 5 4 6 2" xfId="3500" xr:uid="{0041F32C-DFEF-4AB7-88BE-ABEBCAE0115F}"/>
    <cellStyle name="Standard 2 5 4 6 2 2" xfId="8493" xr:uid="{29D5018D-EC5B-4B79-9DDA-D4C02A1BD8BC}"/>
    <cellStyle name="Standard 2 5 4 6 3" xfId="5997" xr:uid="{BF67CF6A-2573-4909-BAE7-9B173CE1D3D4}"/>
    <cellStyle name="Standard 2 5 4 7" xfId="1195" xr:uid="{6C5685D2-2DDF-4674-A3EB-6A275F709E3E}"/>
    <cellStyle name="Standard 2 5 4 7 2" xfId="3692" xr:uid="{66548CC3-EB79-4D11-AE65-F88FD3AC19AE}"/>
    <cellStyle name="Standard 2 5 4 7 2 2" xfId="8685" xr:uid="{E0F3D1A6-4F14-4CA3-9BCA-3D7818CA40D3}"/>
    <cellStyle name="Standard 2 5 4 7 3" xfId="6189" xr:uid="{77DB4DCC-9CB4-41FB-9EC5-24BD998048AA}"/>
    <cellStyle name="Standard 2 5 4 8" xfId="2155" xr:uid="{90307350-0A4C-4EFF-A330-4F18FEF663A3}"/>
    <cellStyle name="Standard 2 5 4 8 2" xfId="4652" xr:uid="{2C58663E-9796-4EC3-8A01-35B929122832}"/>
    <cellStyle name="Standard 2 5 4 8 2 2" xfId="9645" xr:uid="{48A2FEDB-13A8-4193-AF51-8927EE610DDE}"/>
    <cellStyle name="Standard 2 5 4 8 3" xfId="7149" xr:uid="{A6828ABA-9315-4982-8EC4-82276F56897B}"/>
    <cellStyle name="Standard 2 5 4 9" xfId="2540" xr:uid="{5696EDA7-2BAF-477B-BD8A-3CB4C54B7267}"/>
    <cellStyle name="Standard 2 5 4 9 2" xfId="7533" xr:uid="{E2B1988F-B8CB-456D-AA33-EC6453DF8DE8}"/>
    <cellStyle name="Standard 2 5 5" xfId="71" xr:uid="{00000000-0005-0000-0000-00001C000000}"/>
    <cellStyle name="Standard 2 5 5 2" xfId="233" xr:uid="{00000000-0005-0000-0000-00001C000000}"/>
    <cellStyle name="Standard 2 5 5 2 2" xfId="843" xr:uid="{16D71131-B085-47DF-A7EA-F4CCBB9823CA}"/>
    <cellStyle name="Standard 2 5 5 2 2 2" xfId="1995" xr:uid="{BA6F6019-3FE0-4ADF-9CD0-37259467F72E}"/>
    <cellStyle name="Standard 2 5 5 2 2 2 2" xfId="4492" xr:uid="{3CC2B1FA-17D6-4085-8976-71F644981F33}"/>
    <cellStyle name="Standard 2 5 5 2 2 2 2 2" xfId="9485" xr:uid="{112515A0-F18E-49C1-B468-3093B26DE71C}"/>
    <cellStyle name="Standard 2 5 5 2 2 2 3" xfId="6989" xr:uid="{B6D574A6-A1D6-43AF-9DE0-68810EF19185}"/>
    <cellStyle name="Standard 2 5 5 2 2 3" xfId="3340" xr:uid="{73D11092-7116-45B9-8D9D-DD56C60F5D92}"/>
    <cellStyle name="Standard 2 5 5 2 2 3 2" xfId="8333" xr:uid="{88496E94-3FBA-42A6-8880-BFD70E85991C}"/>
    <cellStyle name="Standard 2 5 5 2 2 4" xfId="5837" xr:uid="{3182441A-E35E-4708-B509-9648F16D42C3}"/>
    <cellStyle name="Standard 2 5 5 2 3" xfId="1419" xr:uid="{FE0CE7CF-FCE9-4BDA-9480-1D65F9CDF3BF}"/>
    <cellStyle name="Standard 2 5 5 2 3 2" xfId="3916" xr:uid="{BDF9941D-09EE-474C-8BE8-45D3F1B57A24}"/>
    <cellStyle name="Standard 2 5 5 2 3 2 2" xfId="8909" xr:uid="{98C7AC2B-F09D-41B1-A686-B193FB1108A9}"/>
    <cellStyle name="Standard 2 5 5 2 3 3" xfId="6413" xr:uid="{87DD1E6A-E160-49AC-9C1D-F235A1C4FF24}"/>
    <cellStyle name="Standard 2 5 5 2 4" xfId="2379" xr:uid="{4C15EFB6-EF26-4696-A5F4-0D9C44491380}"/>
    <cellStyle name="Standard 2 5 5 2 4 2" xfId="4876" xr:uid="{070B143C-8872-4329-BA3E-6932D6A5C688}"/>
    <cellStyle name="Standard 2 5 5 2 4 2 2" xfId="9869" xr:uid="{A9239DCD-785F-4294-B541-6B04FCDAD051}"/>
    <cellStyle name="Standard 2 5 5 2 4 3" xfId="7373" xr:uid="{34604EFF-1DAE-41C7-89D6-ABF46060DDED}"/>
    <cellStyle name="Standard 2 5 5 2 5" xfId="2764" xr:uid="{15998134-C717-44D8-AE05-0555DDBC7241}"/>
    <cellStyle name="Standard 2 5 5 2 5 2" xfId="7757" xr:uid="{1B482E45-0AA9-4CB1-9BF7-A76FB41BB788}"/>
    <cellStyle name="Standard 2 5 5 2 6" xfId="5261" xr:uid="{02DDD0EE-5962-4ABD-9838-0DFB003E251D}"/>
    <cellStyle name="Standard 2 5 5 3" xfId="459" xr:uid="{754B7859-EC86-4015-9D68-FAB9A9EEABCA}"/>
    <cellStyle name="Standard 2 5 5 3 2" xfId="1611" xr:uid="{DA49ED76-5AA8-4D91-B068-3A543E508BDB}"/>
    <cellStyle name="Standard 2 5 5 3 2 2" xfId="4108" xr:uid="{9222E527-A1AB-4989-A989-A9F0F7E7C6B0}"/>
    <cellStyle name="Standard 2 5 5 3 2 2 2" xfId="9101" xr:uid="{76BD4D1C-8103-46ED-9E4B-60C1FE2F6F98}"/>
    <cellStyle name="Standard 2 5 5 3 2 3" xfId="6605" xr:uid="{F76392D9-DF13-46E3-BB56-52EFAC352EEF}"/>
    <cellStyle name="Standard 2 5 5 3 3" xfId="2956" xr:uid="{CFE4D96E-5794-4E2B-8F18-62FDE6853212}"/>
    <cellStyle name="Standard 2 5 5 3 3 2" xfId="7949" xr:uid="{7920E3C2-2D42-40BF-9AFD-3CFBE29F509C}"/>
    <cellStyle name="Standard 2 5 5 3 4" xfId="5453" xr:uid="{FF0CFB2E-A72C-419C-9244-8A148C3A0064}"/>
    <cellStyle name="Standard 2 5 5 4" xfId="651" xr:uid="{60559DAA-6A01-499B-8E37-0CC0F050EF15}"/>
    <cellStyle name="Standard 2 5 5 4 2" xfId="1803" xr:uid="{D33A41DB-F8FE-49F5-B533-3D9B1AA4890B}"/>
    <cellStyle name="Standard 2 5 5 4 2 2" xfId="4300" xr:uid="{DE68FC4D-2105-430C-901D-B006750A23C1}"/>
    <cellStyle name="Standard 2 5 5 4 2 2 2" xfId="9293" xr:uid="{8B2C3B76-1FD6-4DD9-AE7E-BF1BFE3206EA}"/>
    <cellStyle name="Standard 2 5 5 4 2 3" xfId="6797" xr:uid="{8303D744-50FE-46D4-98AE-00E2484BAA03}"/>
    <cellStyle name="Standard 2 5 5 4 3" xfId="3148" xr:uid="{D999F082-1294-4B81-B483-3332C1BD1D13}"/>
    <cellStyle name="Standard 2 5 5 4 3 2" xfId="8141" xr:uid="{1CCE4BC8-CA06-4D43-AF54-8293853C5713}"/>
    <cellStyle name="Standard 2 5 5 4 4" xfId="5645" xr:uid="{AD115F6A-389F-4C54-B9B7-2BE08647621E}"/>
    <cellStyle name="Standard 2 5 5 5" xfId="1035" xr:uid="{1512C2D6-0D46-428C-BA7C-2DE7F522FDEF}"/>
    <cellStyle name="Standard 2 5 5 5 2" xfId="3532" xr:uid="{2314DA79-17E5-4500-812A-4C4DEC9199CD}"/>
    <cellStyle name="Standard 2 5 5 5 2 2" xfId="8525" xr:uid="{5FD47C8E-E47F-4704-BB00-025258967F3E}"/>
    <cellStyle name="Standard 2 5 5 5 3" xfId="6029" xr:uid="{674F746C-E3DE-4ABB-89F0-05E0F1754A62}"/>
    <cellStyle name="Standard 2 5 5 6" xfId="1227" xr:uid="{D25FD840-AC87-44A7-9887-989E2ABA8AA3}"/>
    <cellStyle name="Standard 2 5 5 6 2" xfId="3724" xr:uid="{6895F23B-935A-4F02-AD96-5814025E471D}"/>
    <cellStyle name="Standard 2 5 5 6 2 2" xfId="8717" xr:uid="{F1C1F659-FF90-40FA-99A5-881EDA9C1FE2}"/>
    <cellStyle name="Standard 2 5 5 6 3" xfId="6221" xr:uid="{A4233981-AF7B-4DC8-8E0E-DF9E2FF869D6}"/>
    <cellStyle name="Standard 2 5 5 7" xfId="2187" xr:uid="{CA1ED435-DA99-4694-B65D-BE7A29119A03}"/>
    <cellStyle name="Standard 2 5 5 7 2" xfId="4684" xr:uid="{1FE4EC57-A836-4244-9D18-1F6DD9895288}"/>
    <cellStyle name="Standard 2 5 5 7 2 2" xfId="9677" xr:uid="{7336DE7C-641F-4EF7-825E-4F718EAB02EC}"/>
    <cellStyle name="Standard 2 5 5 7 3" xfId="7181" xr:uid="{1A7AB6BB-E982-4D63-9D46-CE52206D4A8D}"/>
    <cellStyle name="Standard 2 5 5 8" xfId="2572" xr:uid="{24714613-9033-4C2C-8C6B-F5700907B8D1}"/>
    <cellStyle name="Standard 2 5 5 8 2" xfId="7565" xr:uid="{F3D87C9E-8175-48DA-8683-CAEE0D3F23D4}"/>
    <cellStyle name="Standard 2 5 5 9" xfId="5069" xr:uid="{AAAEB1AD-3532-4884-8C60-2EDF64D7F42C}"/>
    <cellStyle name="Standard 2 5 6" xfId="135" xr:uid="{00000000-0005-0000-0000-00001C000000}"/>
    <cellStyle name="Standard 2 5 6 2" xfId="297" xr:uid="{00000000-0005-0000-0000-00001C000000}"/>
    <cellStyle name="Standard 2 5 6 2 2" xfId="907" xr:uid="{13D9605A-2E9B-440A-8214-A22C51F507AA}"/>
    <cellStyle name="Standard 2 5 6 2 2 2" xfId="2059" xr:uid="{586B0E5C-C411-4DCF-A705-ED9FCCD11B58}"/>
    <cellStyle name="Standard 2 5 6 2 2 2 2" xfId="4556" xr:uid="{22D263ED-32F9-48C8-9BC0-361050FABDB5}"/>
    <cellStyle name="Standard 2 5 6 2 2 2 2 2" xfId="9549" xr:uid="{197516BF-4BB6-4859-9833-F80EB6C3FF20}"/>
    <cellStyle name="Standard 2 5 6 2 2 2 3" xfId="7053" xr:uid="{10685B8B-DE2A-482D-B3F6-FE001C54FE2D}"/>
    <cellStyle name="Standard 2 5 6 2 2 3" xfId="3404" xr:uid="{E03E5468-4B31-4445-8841-A11CBC698608}"/>
    <cellStyle name="Standard 2 5 6 2 2 3 2" xfId="8397" xr:uid="{411C2823-C57C-4A55-B713-141C30F7ED7B}"/>
    <cellStyle name="Standard 2 5 6 2 2 4" xfId="5901" xr:uid="{083785A3-2B2F-4564-96F8-D4B4F1FF392A}"/>
    <cellStyle name="Standard 2 5 6 2 3" xfId="1483" xr:uid="{0301F630-D013-49E0-8A98-02DAD76D4390}"/>
    <cellStyle name="Standard 2 5 6 2 3 2" xfId="3980" xr:uid="{E04433AB-E895-408F-B335-EE4E26AD2059}"/>
    <cellStyle name="Standard 2 5 6 2 3 2 2" xfId="8973" xr:uid="{C5FA27DE-3FAE-4748-802A-C611C9F486A8}"/>
    <cellStyle name="Standard 2 5 6 2 3 3" xfId="6477" xr:uid="{C034CB24-5B92-4213-8A10-EEED407ECD04}"/>
    <cellStyle name="Standard 2 5 6 2 4" xfId="2443" xr:uid="{F2C96C2E-DE0A-48FA-9CAB-CC73CB65F3FE}"/>
    <cellStyle name="Standard 2 5 6 2 4 2" xfId="4940" xr:uid="{B5DDAA6C-FF99-4553-A6BB-838DDA162B99}"/>
    <cellStyle name="Standard 2 5 6 2 4 2 2" xfId="9933" xr:uid="{1227B475-342D-40A5-B332-D1405261C7A1}"/>
    <cellStyle name="Standard 2 5 6 2 4 3" xfId="7437" xr:uid="{86206FA8-438B-4C4D-998C-A3F82C31E395}"/>
    <cellStyle name="Standard 2 5 6 2 5" xfId="2828" xr:uid="{AB0C82EF-0975-4D8A-8DB1-EC3436FBD19D}"/>
    <cellStyle name="Standard 2 5 6 2 5 2" xfId="7821" xr:uid="{249FABFB-5E4B-4CC8-8C60-6FD3BE17FBFD}"/>
    <cellStyle name="Standard 2 5 6 2 6" xfId="5325" xr:uid="{2EE8E15E-AA8B-4F00-91A9-2C45819BE9A2}"/>
    <cellStyle name="Standard 2 5 6 3" xfId="523" xr:uid="{A3426146-45CC-4AB2-8E38-7EFB18355F81}"/>
    <cellStyle name="Standard 2 5 6 3 2" xfId="1675" xr:uid="{8E06C629-F485-409A-BD95-C73A65F4DEB5}"/>
    <cellStyle name="Standard 2 5 6 3 2 2" xfId="4172" xr:uid="{937306F9-9A10-4999-AEC9-F83A85848CA8}"/>
    <cellStyle name="Standard 2 5 6 3 2 2 2" xfId="9165" xr:uid="{61C5142D-646A-4959-B2B3-AFC52EB2E059}"/>
    <cellStyle name="Standard 2 5 6 3 2 3" xfId="6669" xr:uid="{D93503E3-E144-47BA-AF37-208A600996C4}"/>
    <cellStyle name="Standard 2 5 6 3 3" xfId="3020" xr:uid="{A04B48AC-CC1D-46E9-9551-4E2451DD4EAE}"/>
    <cellStyle name="Standard 2 5 6 3 3 2" xfId="8013" xr:uid="{600C4D58-7472-4566-90A1-089ED59B2AE7}"/>
    <cellStyle name="Standard 2 5 6 3 4" xfId="5517" xr:uid="{D0D63627-DB16-4651-BD0D-5903E5858810}"/>
    <cellStyle name="Standard 2 5 6 4" xfId="715" xr:uid="{25AEC5C5-9AA1-4861-8034-F52155A4A627}"/>
    <cellStyle name="Standard 2 5 6 4 2" xfId="1867" xr:uid="{F2DCC05D-FA85-4BBD-8B4A-2D40B04D8AB8}"/>
    <cellStyle name="Standard 2 5 6 4 2 2" xfId="4364" xr:uid="{8ECDA199-282D-472E-B32E-4E2FF1050937}"/>
    <cellStyle name="Standard 2 5 6 4 2 2 2" xfId="9357" xr:uid="{89CDBF98-D673-4CA2-AEA6-DC94BF1611F4}"/>
    <cellStyle name="Standard 2 5 6 4 2 3" xfId="6861" xr:uid="{45F354DB-6A10-4C25-AEA8-74E821573957}"/>
    <cellStyle name="Standard 2 5 6 4 3" xfId="3212" xr:uid="{14CA509D-3FAC-439C-8E7C-DE47D60EF0EA}"/>
    <cellStyle name="Standard 2 5 6 4 3 2" xfId="8205" xr:uid="{938FB984-9018-4800-84F8-84F2E0C5FB43}"/>
    <cellStyle name="Standard 2 5 6 4 4" xfId="5709" xr:uid="{0613D3FC-2566-4FE5-BF91-E93EA211CEE2}"/>
    <cellStyle name="Standard 2 5 6 5" xfId="1099" xr:uid="{E63782C8-204C-4F13-AC12-1D2E51A4AABC}"/>
    <cellStyle name="Standard 2 5 6 5 2" xfId="3596" xr:uid="{1B9D5431-FEC9-44B1-95A7-5317CC4FACE3}"/>
    <cellStyle name="Standard 2 5 6 5 2 2" xfId="8589" xr:uid="{3DF8DB8B-845B-40F9-B513-ECF4EB277BFB}"/>
    <cellStyle name="Standard 2 5 6 5 3" xfId="6093" xr:uid="{D207B666-CB6D-4591-A28E-96504599562D}"/>
    <cellStyle name="Standard 2 5 6 6" xfId="1291" xr:uid="{4A9FA394-F0CB-4921-A892-32D7128F701B}"/>
    <cellStyle name="Standard 2 5 6 6 2" xfId="3788" xr:uid="{713E28ED-E6CB-4E21-9E25-ABD940123545}"/>
    <cellStyle name="Standard 2 5 6 6 2 2" xfId="8781" xr:uid="{0DFB6B15-8EF3-4660-B6E5-621276FB7D2F}"/>
    <cellStyle name="Standard 2 5 6 6 3" xfId="6285" xr:uid="{7BDAED45-99FA-4D8F-BA2E-7DD681712453}"/>
    <cellStyle name="Standard 2 5 6 7" xfId="2251" xr:uid="{5698D829-A240-44B6-8037-67493F2C8AFC}"/>
    <cellStyle name="Standard 2 5 6 7 2" xfId="4748" xr:uid="{47E8405B-1477-4C35-A182-897470D06769}"/>
    <cellStyle name="Standard 2 5 6 7 2 2" xfId="9741" xr:uid="{F19BD6DB-D5C3-4730-B2D4-F7119A1B7161}"/>
    <cellStyle name="Standard 2 5 6 7 3" xfId="7245" xr:uid="{A3FF30A8-5829-463F-8684-1DE4B9DED4A1}"/>
    <cellStyle name="Standard 2 5 6 8" xfId="2636" xr:uid="{C1275613-A9B5-47A5-9411-19C72C98A057}"/>
    <cellStyle name="Standard 2 5 6 8 2" xfId="7629" xr:uid="{9C0C2ADD-61A8-4373-987D-A599C43F3B1F}"/>
    <cellStyle name="Standard 2 5 6 9" xfId="5133" xr:uid="{6B3CEE78-BEF7-49A0-A580-AB42358A73F4}"/>
    <cellStyle name="Standard 2 5 7" xfId="167" xr:uid="{00000000-0005-0000-0000-00001C000000}"/>
    <cellStyle name="Standard 2 5 7 2" xfId="363" xr:uid="{00000000-0005-0000-0000-0000AD000000}"/>
    <cellStyle name="Standard 2 5 7 2 2" xfId="939" xr:uid="{3436D9F6-1180-4243-98E4-A2D17EB291EE}"/>
    <cellStyle name="Standard 2 5 7 2 2 2" xfId="2091" xr:uid="{88C05527-937A-4568-A93A-549B39C0BAFD}"/>
    <cellStyle name="Standard 2 5 7 2 2 2 2" xfId="4588" xr:uid="{1E404005-D1F8-4CA5-86D7-FDDADBAA2D91}"/>
    <cellStyle name="Standard 2 5 7 2 2 2 2 2" xfId="9581" xr:uid="{1DA36148-EEDE-41C3-915D-AB7F337A0E0B}"/>
    <cellStyle name="Standard 2 5 7 2 2 2 3" xfId="7085" xr:uid="{EF99A874-F84B-419B-88BE-8CD143E8E93A}"/>
    <cellStyle name="Standard 2 5 7 2 2 3" xfId="3436" xr:uid="{23409476-5345-404E-BBDE-EC97FE6EE289}"/>
    <cellStyle name="Standard 2 5 7 2 2 3 2" xfId="8429" xr:uid="{BEE4584F-B4DE-4D21-9582-9F7CE4B8EEEB}"/>
    <cellStyle name="Standard 2 5 7 2 2 4" xfId="5933" xr:uid="{5FFD5932-39B7-46EC-B667-94F38C0E8964}"/>
    <cellStyle name="Standard 2 5 7 2 3" xfId="1515" xr:uid="{519F922C-FDCF-41EA-B063-59A3DCB61A53}"/>
    <cellStyle name="Standard 2 5 7 2 3 2" xfId="4012" xr:uid="{3BCC217F-56F5-41C8-841D-9CDD4278BC8B}"/>
    <cellStyle name="Standard 2 5 7 2 3 2 2" xfId="9005" xr:uid="{EF439F66-C0C1-4AE0-B4D0-B9BB2774908E}"/>
    <cellStyle name="Standard 2 5 7 2 3 3" xfId="6509" xr:uid="{2E6E14E9-7B50-409E-BE4A-4DF1DAA66E52}"/>
    <cellStyle name="Standard 2 5 7 2 4" xfId="2475" xr:uid="{6D2EA769-ECF9-43F0-80F2-80525CED8245}"/>
    <cellStyle name="Standard 2 5 7 2 4 2" xfId="4972" xr:uid="{6E879224-F123-46F7-94AE-84E1A87D9CA3}"/>
    <cellStyle name="Standard 2 5 7 2 4 2 2" xfId="9965" xr:uid="{15FA15A0-47C1-494F-9019-63FB7ECD6F3C}"/>
    <cellStyle name="Standard 2 5 7 2 4 3" xfId="7469" xr:uid="{37A3E9C0-288B-4C1D-A529-13C5B8A9BEE6}"/>
    <cellStyle name="Standard 2 5 7 2 5" xfId="2860" xr:uid="{2368C872-B1F7-4310-B131-AF35A3A69467}"/>
    <cellStyle name="Standard 2 5 7 2 5 2" xfId="7853" xr:uid="{0B332878-E7AE-41AA-9241-298A2BB3AE78}"/>
    <cellStyle name="Standard 2 5 7 2 6" xfId="5357" xr:uid="{C44A9564-5C88-4B05-B796-E0BDA9810EA8}"/>
    <cellStyle name="Standard 2 5 7 3" xfId="555" xr:uid="{169F460A-FBF9-4C64-9E4A-F99060EB7E27}"/>
    <cellStyle name="Standard 2 5 7 3 2" xfId="1707" xr:uid="{FF1B95C9-416C-454C-A9F1-430270B96998}"/>
    <cellStyle name="Standard 2 5 7 3 2 2" xfId="4204" xr:uid="{EFFAA544-07E6-41C9-89F9-E78586061104}"/>
    <cellStyle name="Standard 2 5 7 3 2 2 2" xfId="9197" xr:uid="{69A3D6BB-A877-4A1F-8ABF-5F831AE69D02}"/>
    <cellStyle name="Standard 2 5 7 3 2 3" xfId="6701" xr:uid="{1D2C8FBA-0EBE-41D0-9903-54BC439C089E}"/>
    <cellStyle name="Standard 2 5 7 3 3" xfId="3052" xr:uid="{6483C83B-A139-48A1-AD19-1C644B53D1D3}"/>
    <cellStyle name="Standard 2 5 7 3 3 2" xfId="8045" xr:uid="{3D598226-A168-44C4-AB44-B42F1959A2AF}"/>
    <cellStyle name="Standard 2 5 7 3 4" xfId="5549" xr:uid="{43297A2A-2AC1-4357-89E7-DC772BE250ED}"/>
    <cellStyle name="Standard 2 5 7 4" xfId="747" xr:uid="{2CF3B27C-7503-42C6-9465-C3112126A43F}"/>
    <cellStyle name="Standard 2 5 7 4 2" xfId="1899" xr:uid="{7EB1AA4A-0BA4-499F-B838-E30A2B0195A7}"/>
    <cellStyle name="Standard 2 5 7 4 2 2" xfId="4396" xr:uid="{4DBBD790-D915-4727-A245-A50BB8A1FE30}"/>
    <cellStyle name="Standard 2 5 7 4 2 2 2" xfId="9389" xr:uid="{499C23BF-4A38-4BFF-9C72-C3D049DA05D6}"/>
    <cellStyle name="Standard 2 5 7 4 2 3" xfId="6893" xr:uid="{8DE86925-BA11-45FB-ACA2-542DFEAC6EB7}"/>
    <cellStyle name="Standard 2 5 7 4 3" xfId="3244" xr:uid="{8D6ACF19-B618-475F-8E92-03D391B2BF1D}"/>
    <cellStyle name="Standard 2 5 7 4 3 2" xfId="8237" xr:uid="{B8B2D389-3F28-4ADF-BF69-7DEF04D1A066}"/>
    <cellStyle name="Standard 2 5 7 4 4" xfId="5741" xr:uid="{3690EAB5-D459-463D-A537-E165AB3A001E}"/>
    <cellStyle name="Standard 2 5 7 5" xfId="1131" xr:uid="{704135F0-8740-4B7A-BE05-9397CC5B4E4D}"/>
    <cellStyle name="Standard 2 5 7 5 2" xfId="3628" xr:uid="{C7B9A532-D6F2-46B2-A85C-F790FD3B4160}"/>
    <cellStyle name="Standard 2 5 7 5 2 2" xfId="8621" xr:uid="{AA3279FF-52BD-4C14-A795-BA4F724D7D88}"/>
    <cellStyle name="Standard 2 5 7 5 3" xfId="6125" xr:uid="{9D68BA8D-659F-4209-B08F-B3915D5406FD}"/>
    <cellStyle name="Standard 2 5 7 6" xfId="1323" xr:uid="{22A2391D-CD8B-439C-92C2-678986529CC6}"/>
    <cellStyle name="Standard 2 5 7 6 2" xfId="3820" xr:uid="{837F7737-EE1F-4036-9269-48B30833189A}"/>
    <cellStyle name="Standard 2 5 7 6 2 2" xfId="8813" xr:uid="{0E108D28-DE8C-4399-8785-DC689E1B29C9}"/>
    <cellStyle name="Standard 2 5 7 6 3" xfId="6317" xr:uid="{86497CDF-F2FD-4299-80B8-140498986846}"/>
    <cellStyle name="Standard 2 5 7 7" xfId="2283" xr:uid="{F7C11C1A-903C-4CA5-AA33-0CA2BA7092D1}"/>
    <cellStyle name="Standard 2 5 7 7 2" xfId="4780" xr:uid="{9E2A111F-4C46-453F-BA31-B81D8FF2AEB9}"/>
    <cellStyle name="Standard 2 5 7 7 2 2" xfId="9773" xr:uid="{89B68DE5-5252-4144-89D8-219EA6BB2449}"/>
    <cellStyle name="Standard 2 5 7 7 3" xfId="7277" xr:uid="{074B9C61-BB58-45DB-B4E8-C80880281A28}"/>
    <cellStyle name="Standard 2 5 7 8" xfId="2668" xr:uid="{F7F956B2-4866-4177-AEA2-19AFA9CD449E}"/>
    <cellStyle name="Standard 2 5 7 8 2" xfId="7661" xr:uid="{49FD1739-FD4D-4D5A-A423-9BE33A9D3DD5}"/>
    <cellStyle name="Standard 2 5 7 9" xfId="5165" xr:uid="{081F7E0F-6FC4-4625-B329-EFC5C05CEF30}"/>
    <cellStyle name="Standard 2 5 8" xfId="331" xr:uid="{00000000-0005-0000-0000-000096000000}"/>
    <cellStyle name="Standard 2 5 8 2" xfId="779" xr:uid="{9B7ED8A3-04BF-4120-A90E-D6847094F1F1}"/>
    <cellStyle name="Standard 2 5 8 2 2" xfId="1931" xr:uid="{17E176D4-2D0F-41FC-B209-51EF670BCCE4}"/>
    <cellStyle name="Standard 2 5 8 2 2 2" xfId="4428" xr:uid="{CD356CDD-359E-4F40-8F83-0311CA44BD2A}"/>
    <cellStyle name="Standard 2 5 8 2 2 2 2" xfId="9421" xr:uid="{464805EB-DF18-4342-BC67-0DC5A0AFA641}"/>
    <cellStyle name="Standard 2 5 8 2 2 3" xfId="6925" xr:uid="{097F32FE-531D-4174-9398-5B56CCD2955F}"/>
    <cellStyle name="Standard 2 5 8 2 3" xfId="3276" xr:uid="{74A2FA5E-A194-4208-BBA1-88B01BAD11CB}"/>
    <cellStyle name="Standard 2 5 8 2 3 2" xfId="8269" xr:uid="{DC413124-6080-4BD8-ADD5-9208B08B84BB}"/>
    <cellStyle name="Standard 2 5 8 2 4" xfId="5773" xr:uid="{2C7A8E92-6298-4F83-9188-FFDFDEE64AD0}"/>
    <cellStyle name="Standard 2 5 8 3" xfId="1355" xr:uid="{ACA54686-66C9-41E1-B08F-B566215CE614}"/>
    <cellStyle name="Standard 2 5 8 3 2" xfId="3852" xr:uid="{45B1584E-A360-44CA-AB94-83B00E078121}"/>
    <cellStyle name="Standard 2 5 8 3 2 2" xfId="8845" xr:uid="{11FD1CD4-D15C-4DC1-A17F-25296943CAC9}"/>
    <cellStyle name="Standard 2 5 8 3 3" xfId="6349" xr:uid="{FD13901A-402A-4B01-93E1-2197CB788F77}"/>
    <cellStyle name="Standard 2 5 8 4" xfId="2315" xr:uid="{9AE87B57-28AB-4BCC-92F6-FF46D65BF89E}"/>
    <cellStyle name="Standard 2 5 8 4 2" xfId="4812" xr:uid="{F31986CE-DA12-457B-973A-6A2B9A22F037}"/>
    <cellStyle name="Standard 2 5 8 4 2 2" xfId="9805" xr:uid="{17BADAF5-C684-4B3E-A882-E309E09E0D1A}"/>
    <cellStyle name="Standard 2 5 8 4 3" xfId="7309" xr:uid="{5FE32D51-B612-4F45-BDBB-CC4D0CC5FF16}"/>
    <cellStyle name="Standard 2 5 8 5" xfId="2700" xr:uid="{1D21448B-08BE-410E-8695-B82D14B23D32}"/>
    <cellStyle name="Standard 2 5 8 5 2" xfId="7693" xr:uid="{AAE9D980-9B79-4F25-B7F5-9AD9630712DA}"/>
    <cellStyle name="Standard 2 5 8 6" xfId="5197" xr:uid="{9B4DCF61-544A-4A4D-B227-41BCACB17E80}"/>
    <cellStyle name="Standard 2 5 9" xfId="395" xr:uid="{97B59984-2276-4457-A395-F3D254D1862C}"/>
    <cellStyle name="Standard 2 5 9 2" xfId="1547" xr:uid="{872514B6-1354-4167-BAE0-80FE7C8A5169}"/>
    <cellStyle name="Standard 2 5 9 2 2" xfId="4044" xr:uid="{31C48585-E01D-48EF-BE97-881184249ECF}"/>
    <cellStyle name="Standard 2 5 9 2 2 2" xfId="9037" xr:uid="{06D8A23E-33EF-435B-B9AC-611590B49AE9}"/>
    <cellStyle name="Standard 2 5 9 2 3" xfId="6541" xr:uid="{8AC763EC-71D7-4DD4-B527-0A039AEA1110}"/>
    <cellStyle name="Standard 2 5 9 3" xfId="2892" xr:uid="{AA3F438B-93C9-4D3E-91F2-4C30BDE8E67D}"/>
    <cellStyle name="Standard 2 5 9 3 2" xfId="7885" xr:uid="{7977A159-DB4E-4E8D-B263-29224F6DE5DE}"/>
    <cellStyle name="Standard 2 5 9 4" xfId="5389" xr:uid="{8F7EDAEA-BF04-4B2A-9F7C-F510C7F9A376}"/>
    <cellStyle name="Standard 2 6" xfId="11" xr:uid="{00000000-0005-0000-0000-000012000000}"/>
    <cellStyle name="Standard 2 6 10" xfId="975" xr:uid="{B07307D8-453B-4008-9070-81A549BFDFC0}"/>
    <cellStyle name="Standard 2 6 10 2" xfId="3472" xr:uid="{A3C21EDD-2DC1-4B0E-9AC5-2DD26CA75AE7}"/>
    <cellStyle name="Standard 2 6 10 2 2" xfId="8465" xr:uid="{84B918A9-1ED0-4D3F-AB84-9E5E9389463A}"/>
    <cellStyle name="Standard 2 6 10 3" xfId="5969" xr:uid="{322B7965-A360-4D72-965A-BF00C45F199F}"/>
    <cellStyle name="Standard 2 6 11" xfId="1167" xr:uid="{7AA2DAA9-B82F-474A-9E8B-0FD84D38C145}"/>
    <cellStyle name="Standard 2 6 11 2" xfId="3664" xr:uid="{EDA12A1B-7327-4817-BA37-194CE03A4504}"/>
    <cellStyle name="Standard 2 6 11 2 2" xfId="8657" xr:uid="{4B98CAB7-0E0C-4B50-8EB9-A66093C3C1AE}"/>
    <cellStyle name="Standard 2 6 11 3" xfId="6161" xr:uid="{4444A540-3ECE-4E52-A917-980C6E8FD6DF}"/>
    <cellStyle name="Standard 2 6 12" xfId="2127" xr:uid="{A188E291-65CE-42C2-927C-1457501174D5}"/>
    <cellStyle name="Standard 2 6 12 2" xfId="4624" xr:uid="{701EC0D3-7BBD-4A4C-A55D-65599D3AC4CB}"/>
    <cellStyle name="Standard 2 6 12 2 2" xfId="9617" xr:uid="{9E232019-6748-429D-9156-A3BBA40B9EDB}"/>
    <cellStyle name="Standard 2 6 12 3" xfId="7121" xr:uid="{F6B122B3-E1D2-48F3-AAC3-0CF7AF55D03B}"/>
    <cellStyle name="Standard 2 6 13" xfId="2512" xr:uid="{AE576B96-AE5A-4F1C-A384-2D7EAF77673F}"/>
    <cellStyle name="Standard 2 6 13 2" xfId="7505" xr:uid="{B616DFAA-A721-44C2-A72B-1FF6970B36CF}"/>
    <cellStyle name="Standard 2 6 14" xfId="5009" xr:uid="{BF5A549A-F86F-49A0-948F-C8A6B277679E}"/>
    <cellStyle name="Standard 2 6 2" xfId="27" xr:uid="{00000000-0005-0000-0000-000012000000}"/>
    <cellStyle name="Standard 2 6 2 10" xfId="1183" xr:uid="{FB9AB640-B751-4ABA-B7D4-86AD5189E828}"/>
    <cellStyle name="Standard 2 6 2 10 2" xfId="3680" xr:uid="{F8B573D9-D088-48B3-8C83-915C2B21170E}"/>
    <cellStyle name="Standard 2 6 2 10 2 2" xfId="8673" xr:uid="{3EACCC2F-2D07-40DE-8AE0-FEDD818B9363}"/>
    <cellStyle name="Standard 2 6 2 10 3" xfId="6177" xr:uid="{271D389B-6435-4677-9DDB-ABCF345F2398}"/>
    <cellStyle name="Standard 2 6 2 11" xfId="2143" xr:uid="{BFD4A3CF-31C0-4590-AC54-FD004605FC7D}"/>
    <cellStyle name="Standard 2 6 2 11 2" xfId="4640" xr:uid="{AF01B9F1-7955-490A-9D15-3466A58A6B08}"/>
    <cellStyle name="Standard 2 6 2 11 2 2" xfId="9633" xr:uid="{955C9185-1737-4D7F-AABA-AF66C1CE4AC5}"/>
    <cellStyle name="Standard 2 6 2 11 3" xfId="7137" xr:uid="{90E8665D-2D50-4A63-89A9-364F9E4F9211}"/>
    <cellStyle name="Standard 2 6 2 12" xfId="2528" xr:uid="{AA5633B2-2BC1-4F65-82D4-6990583D6901}"/>
    <cellStyle name="Standard 2 6 2 12 2" xfId="7521" xr:uid="{2FE76487-D570-4545-8399-9862B165A206}"/>
    <cellStyle name="Standard 2 6 2 13" xfId="5025" xr:uid="{127887C0-7D7D-40FB-97B8-AD1333620BE9}"/>
    <cellStyle name="Standard 2 6 2 2" xfId="59" xr:uid="{00000000-0005-0000-0000-000021000000}"/>
    <cellStyle name="Standard 2 6 2 2 10" xfId="5057" xr:uid="{0D46E956-7FB4-4353-BD80-A14583C0F3D2}"/>
    <cellStyle name="Standard 2 6 2 2 2" xfId="123" xr:uid="{00000000-0005-0000-0000-000021000000}"/>
    <cellStyle name="Standard 2 6 2 2 2 2" xfId="285" xr:uid="{00000000-0005-0000-0000-000021000000}"/>
    <cellStyle name="Standard 2 6 2 2 2 2 2" xfId="895" xr:uid="{FE7E87F8-396A-4255-A477-260E3AA7F22C}"/>
    <cellStyle name="Standard 2 6 2 2 2 2 2 2" xfId="2047" xr:uid="{B2E78B4A-8402-4275-9CA8-AD624B71DA40}"/>
    <cellStyle name="Standard 2 6 2 2 2 2 2 2 2" xfId="4544" xr:uid="{F12F5D68-1B7A-457E-98BF-A48C63DA9DDF}"/>
    <cellStyle name="Standard 2 6 2 2 2 2 2 2 2 2" xfId="9537" xr:uid="{B3ABD80D-43AE-46CD-8DE1-E80BFC2E89B3}"/>
    <cellStyle name="Standard 2 6 2 2 2 2 2 2 3" xfId="7041" xr:uid="{023D8D5C-F072-41FB-B298-A746CCC60EC0}"/>
    <cellStyle name="Standard 2 6 2 2 2 2 2 3" xfId="3392" xr:uid="{98881AD2-1CE5-4BC4-99BC-94F505B262F9}"/>
    <cellStyle name="Standard 2 6 2 2 2 2 2 3 2" xfId="8385" xr:uid="{93A3CF39-8D6C-46A1-B3B0-B281B36F8985}"/>
    <cellStyle name="Standard 2 6 2 2 2 2 2 4" xfId="5889" xr:uid="{5684034B-08C7-47B3-8AA1-645191354177}"/>
    <cellStyle name="Standard 2 6 2 2 2 2 3" xfId="1471" xr:uid="{5D96E295-5833-4E8B-A890-9DCE3B5AC331}"/>
    <cellStyle name="Standard 2 6 2 2 2 2 3 2" xfId="3968" xr:uid="{B31CC52A-8262-4B25-9A44-4276E4C0A2F4}"/>
    <cellStyle name="Standard 2 6 2 2 2 2 3 2 2" xfId="8961" xr:uid="{38811E86-A8F4-4AD0-AE63-F6B3788BC3A3}"/>
    <cellStyle name="Standard 2 6 2 2 2 2 3 3" xfId="6465" xr:uid="{EEB43843-30E9-4284-8FB7-FA4FC0DC8E93}"/>
    <cellStyle name="Standard 2 6 2 2 2 2 4" xfId="2431" xr:uid="{995AE2B4-AD33-4F15-A5DF-130905B481C7}"/>
    <cellStyle name="Standard 2 6 2 2 2 2 4 2" xfId="4928" xr:uid="{FE116548-27D3-40AC-A783-504C8440020F}"/>
    <cellStyle name="Standard 2 6 2 2 2 2 4 2 2" xfId="9921" xr:uid="{5E1A16B4-B2A4-4810-B6B4-3B7A0AE98348}"/>
    <cellStyle name="Standard 2 6 2 2 2 2 4 3" xfId="7425" xr:uid="{FA0D7B46-D115-427D-B7BD-8CF7AE93AFB5}"/>
    <cellStyle name="Standard 2 6 2 2 2 2 5" xfId="2816" xr:uid="{C96FDB13-9F00-4BAC-A55A-9532A2325A89}"/>
    <cellStyle name="Standard 2 6 2 2 2 2 5 2" xfId="7809" xr:uid="{FC1666A9-7FF6-48C9-B117-DD6C681B4580}"/>
    <cellStyle name="Standard 2 6 2 2 2 2 6" xfId="5313" xr:uid="{2AA4593E-A3A3-4E28-9B81-2610950A3102}"/>
    <cellStyle name="Standard 2 6 2 2 2 3" xfId="511" xr:uid="{4F65CDEB-5810-42E1-8096-6BF0C410A976}"/>
    <cellStyle name="Standard 2 6 2 2 2 3 2" xfId="1663" xr:uid="{710D5C20-3E0E-46CC-B210-DCE387253C7B}"/>
    <cellStyle name="Standard 2 6 2 2 2 3 2 2" xfId="4160" xr:uid="{D569973F-91BF-4EB6-8D89-D3FF01894303}"/>
    <cellStyle name="Standard 2 6 2 2 2 3 2 2 2" xfId="9153" xr:uid="{D6A9C718-0DFB-4A37-AD34-825C85C4F03F}"/>
    <cellStyle name="Standard 2 6 2 2 2 3 2 3" xfId="6657" xr:uid="{A9194393-48F2-4BB8-94DF-AF1E03817663}"/>
    <cellStyle name="Standard 2 6 2 2 2 3 3" xfId="3008" xr:uid="{38999D2D-70E5-4FE7-B1F6-0BBDED507917}"/>
    <cellStyle name="Standard 2 6 2 2 2 3 3 2" xfId="8001" xr:uid="{39B21D7A-811F-4478-9FA2-23CCE6AADBF8}"/>
    <cellStyle name="Standard 2 6 2 2 2 3 4" xfId="5505" xr:uid="{DE69B02A-237E-496F-9DE6-4E53DD23A3D1}"/>
    <cellStyle name="Standard 2 6 2 2 2 4" xfId="703" xr:uid="{35C39AC6-344E-4F66-94F4-6DEF8714B956}"/>
    <cellStyle name="Standard 2 6 2 2 2 4 2" xfId="1855" xr:uid="{47E751D2-BD48-43CC-B187-8F959EF428B1}"/>
    <cellStyle name="Standard 2 6 2 2 2 4 2 2" xfId="4352" xr:uid="{54A09CE0-8F24-4E52-AA2A-23DB888A4029}"/>
    <cellStyle name="Standard 2 6 2 2 2 4 2 2 2" xfId="9345" xr:uid="{98CFF1D5-B902-47BA-90F1-68996A20EDE0}"/>
    <cellStyle name="Standard 2 6 2 2 2 4 2 3" xfId="6849" xr:uid="{27062A0B-D8C6-4DC4-A918-F34638AD3285}"/>
    <cellStyle name="Standard 2 6 2 2 2 4 3" xfId="3200" xr:uid="{29FF6597-8985-466E-8135-EED8C9E86AD8}"/>
    <cellStyle name="Standard 2 6 2 2 2 4 3 2" xfId="8193" xr:uid="{8B197C3C-5715-435A-B338-AFB3545FDF14}"/>
    <cellStyle name="Standard 2 6 2 2 2 4 4" xfId="5697" xr:uid="{8140C265-5B69-4D02-BDA3-C38FDE24BA13}"/>
    <cellStyle name="Standard 2 6 2 2 2 5" xfId="1087" xr:uid="{25A77C46-F804-4DF6-ADEC-13863F1720B0}"/>
    <cellStyle name="Standard 2 6 2 2 2 5 2" xfId="3584" xr:uid="{E5EB6F9A-DF2A-433C-9D76-8C4C8C0C366E}"/>
    <cellStyle name="Standard 2 6 2 2 2 5 2 2" xfId="8577" xr:uid="{03509DDF-7E6A-4446-BF07-CFD8297DE713}"/>
    <cellStyle name="Standard 2 6 2 2 2 5 3" xfId="6081" xr:uid="{45484EA3-F548-4CC5-96E1-03B27CD86FB8}"/>
    <cellStyle name="Standard 2 6 2 2 2 6" xfId="1279" xr:uid="{76C85ABA-0A37-4512-BD68-A04E1199592C}"/>
    <cellStyle name="Standard 2 6 2 2 2 6 2" xfId="3776" xr:uid="{2EBC7488-F2EC-4A5A-83B0-2F9F0BBD5475}"/>
    <cellStyle name="Standard 2 6 2 2 2 6 2 2" xfId="8769" xr:uid="{D0E647D5-C885-45D2-B18A-6796CE77303D}"/>
    <cellStyle name="Standard 2 6 2 2 2 6 3" xfId="6273" xr:uid="{8762CDE6-ECCE-4C09-97EE-8507DBDD76AA}"/>
    <cellStyle name="Standard 2 6 2 2 2 7" xfId="2239" xr:uid="{D3BE4549-2D97-4904-8A1D-FA9DE4850CC9}"/>
    <cellStyle name="Standard 2 6 2 2 2 7 2" xfId="4736" xr:uid="{20D2B134-2A3F-45C0-A20E-119F3C8997B3}"/>
    <cellStyle name="Standard 2 6 2 2 2 7 2 2" xfId="9729" xr:uid="{7462E574-AF41-483D-9379-D25D5D2033F0}"/>
    <cellStyle name="Standard 2 6 2 2 2 7 3" xfId="7233" xr:uid="{30C73E94-253E-4A1E-9C54-439F27A61A1A}"/>
    <cellStyle name="Standard 2 6 2 2 2 8" xfId="2624" xr:uid="{344EEE23-C302-4AF8-98A8-2D07F072FC2D}"/>
    <cellStyle name="Standard 2 6 2 2 2 8 2" xfId="7617" xr:uid="{539A186E-DF36-4E32-938D-40BD63075240}"/>
    <cellStyle name="Standard 2 6 2 2 2 9" xfId="5121" xr:uid="{10F3A08B-5783-43F8-8035-6F1500E0CDC2}"/>
    <cellStyle name="Standard 2 6 2 2 3" xfId="221" xr:uid="{00000000-0005-0000-0000-000021000000}"/>
    <cellStyle name="Standard 2 6 2 2 3 2" xfId="831" xr:uid="{E08F6FFD-045B-455D-A042-95A5CDF8309F}"/>
    <cellStyle name="Standard 2 6 2 2 3 2 2" xfId="1983" xr:uid="{8A237716-6266-4955-BA5E-04F12D3AD91D}"/>
    <cellStyle name="Standard 2 6 2 2 3 2 2 2" xfId="4480" xr:uid="{443A5700-984C-4D59-9CA0-8C807F50DB48}"/>
    <cellStyle name="Standard 2 6 2 2 3 2 2 2 2" xfId="9473" xr:uid="{252D3564-E70C-48F8-BDA3-B5404937372E}"/>
    <cellStyle name="Standard 2 6 2 2 3 2 2 3" xfId="6977" xr:uid="{EBDDAD95-5FBB-4845-ABE3-D9E72494B418}"/>
    <cellStyle name="Standard 2 6 2 2 3 2 3" xfId="3328" xr:uid="{DA78BF52-BA1C-4A51-A222-79719825EDAC}"/>
    <cellStyle name="Standard 2 6 2 2 3 2 3 2" xfId="8321" xr:uid="{A04EE31B-D17C-405A-9B76-ECC669EC87B4}"/>
    <cellStyle name="Standard 2 6 2 2 3 2 4" xfId="5825" xr:uid="{68C07337-EE83-43D4-A42E-081395D43301}"/>
    <cellStyle name="Standard 2 6 2 2 3 3" xfId="1407" xr:uid="{F7D127A6-EB59-42F0-9C1D-BE827BC1653A}"/>
    <cellStyle name="Standard 2 6 2 2 3 3 2" xfId="3904" xr:uid="{F631637F-5735-4E5E-A79D-69A338A9B991}"/>
    <cellStyle name="Standard 2 6 2 2 3 3 2 2" xfId="8897" xr:uid="{FF004655-6991-4DD4-B1C2-126CECA5CD9D}"/>
    <cellStyle name="Standard 2 6 2 2 3 3 3" xfId="6401" xr:uid="{2AC83408-6CF9-417C-BC6E-DFFFF85ED238}"/>
    <cellStyle name="Standard 2 6 2 2 3 4" xfId="2367" xr:uid="{0509A8F0-54CC-49CA-B0F2-C5EA727DDAED}"/>
    <cellStyle name="Standard 2 6 2 2 3 4 2" xfId="4864" xr:uid="{1E7C1998-85F4-482C-BD34-2A0F8BF71193}"/>
    <cellStyle name="Standard 2 6 2 2 3 4 2 2" xfId="9857" xr:uid="{14587EAF-65E3-445A-AE39-A147EE617B98}"/>
    <cellStyle name="Standard 2 6 2 2 3 4 3" xfId="7361" xr:uid="{5D19368B-970C-47FB-9993-1ED955112C0D}"/>
    <cellStyle name="Standard 2 6 2 2 3 5" xfId="2752" xr:uid="{93C7388E-3B31-4195-A23C-7D1778F17A4C}"/>
    <cellStyle name="Standard 2 6 2 2 3 5 2" xfId="7745" xr:uid="{BF0596E8-19CD-4022-8A72-2C3A7A19C0A3}"/>
    <cellStyle name="Standard 2 6 2 2 3 6" xfId="5249" xr:uid="{3AC88E4F-06AF-4A12-832A-D78A2742319F}"/>
    <cellStyle name="Standard 2 6 2 2 4" xfId="447" xr:uid="{0AD5D87A-A31E-4EFB-898E-3CFF30E67912}"/>
    <cellStyle name="Standard 2 6 2 2 4 2" xfId="1599" xr:uid="{4F589946-6801-43D7-A0D7-B53E119D3B14}"/>
    <cellStyle name="Standard 2 6 2 2 4 2 2" xfId="4096" xr:uid="{BBA5482D-F983-4BD4-9D01-E75634CC0644}"/>
    <cellStyle name="Standard 2 6 2 2 4 2 2 2" xfId="9089" xr:uid="{0D1D263A-9C88-4EA2-81FC-9D56DD7D773C}"/>
    <cellStyle name="Standard 2 6 2 2 4 2 3" xfId="6593" xr:uid="{469AF5EC-54AB-495F-9F12-F01F1C0F02E7}"/>
    <cellStyle name="Standard 2 6 2 2 4 3" xfId="2944" xr:uid="{BD596B78-CCF0-459E-8FD4-5B3E1A2A2C9F}"/>
    <cellStyle name="Standard 2 6 2 2 4 3 2" xfId="7937" xr:uid="{EC97BA6E-314B-43C3-B9C6-48E98F1E70AC}"/>
    <cellStyle name="Standard 2 6 2 2 4 4" xfId="5441" xr:uid="{5640148F-9D7D-4FEC-AE02-34E02FD703DD}"/>
    <cellStyle name="Standard 2 6 2 2 5" xfId="639" xr:uid="{D4AFEF70-C4BA-4C01-8D0D-8A997741A08E}"/>
    <cellStyle name="Standard 2 6 2 2 5 2" xfId="1791" xr:uid="{280A4DD6-F37C-4DD5-82ED-5FB0C8DD2CEC}"/>
    <cellStyle name="Standard 2 6 2 2 5 2 2" xfId="4288" xr:uid="{594872DE-7DA3-428A-9073-34D4CDAD83D9}"/>
    <cellStyle name="Standard 2 6 2 2 5 2 2 2" xfId="9281" xr:uid="{B27CCE8A-8050-46E3-9790-C7C03F4F31C1}"/>
    <cellStyle name="Standard 2 6 2 2 5 2 3" xfId="6785" xr:uid="{A6737AE4-5F3F-4A58-BD0B-8AC0385696EE}"/>
    <cellStyle name="Standard 2 6 2 2 5 3" xfId="3136" xr:uid="{8790E6D2-9B20-48CC-BC8B-0357BF54CB16}"/>
    <cellStyle name="Standard 2 6 2 2 5 3 2" xfId="8129" xr:uid="{C51EA654-9DA9-4290-8DF3-159567876F4C}"/>
    <cellStyle name="Standard 2 6 2 2 5 4" xfId="5633" xr:uid="{D0E43B0A-CD8E-4486-AF9E-DA642A16A843}"/>
    <cellStyle name="Standard 2 6 2 2 6" xfId="1023" xr:uid="{03F21A44-5404-44BC-BB5C-CF0FEA3E5DD4}"/>
    <cellStyle name="Standard 2 6 2 2 6 2" xfId="3520" xr:uid="{30E79FF4-0E57-4AA7-A357-2732DF509BDD}"/>
    <cellStyle name="Standard 2 6 2 2 6 2 2" xfId="8513" xr:uid="{98155B01-A757-4C6E-9255-6E7C378E7E61}"/>
    <cellStyle name="Standard 2 6 2 2 6 3" xfId="6017" xr:uid="{31A144FB-51C0-4BA9-B6CA-C7FA8FC6485E}"/>
    <cellStyle name="Standard 2 6 2 2 7" xfId="1215" xr:uid="{DD6C7B7A-DBC7-42D6-B863-5C2FCD05AB48}"/>
    <cellStyle name="Standard 2 6 2 2 7 2" xfId="3712" xr:uid="{1250AE83-3600-4502-8B87-F695AA6C340D}"/>
    <cellStyle name="Standard 2 6 2 2 7 2 2" xfId="8705" xr:uid="{F14E3F35-8EDC-4135-BA74-60D57E8B7923}"/>
    <cellStyle name="Standard 2 6 2 2 7 3" xfId="6209" xr:uid="{949D3EA4-462F-4C20-A88D-3A3C29969334}"/>
    <cellStyle name="Standard 2 6 2 2 8" xfId="2175" xr:uid="{012EE23C-58CF-4050-8EF4-9BC752DF602D}"/>
    <cellStyle name="Standard 2 6 2 2 8 2" xfId="4672" xr:uid="{4C315D2C-F08A-4EDF-B079-F371E9DD0F09}"/>
    <cellStyle name="Standard 2 6 2 2 8 2 2" xfId="9665" xr:uid="{B53D57EF-4BDD-4AF2-B144-4BBFDE8F5BFF}"/>
    <cellStyle name="Standard 2 6 2 2 8 3" xfId="7169" xr:uid="{E8C02898-D1F1-4DAE-80A8-7349D8A89228}"/>
    <cellStyle name="Standard 2 6 2 2 9" xfId="2560" xr:uid="{86FE5F4E-DFFA-4EB6-9866-749402099BD2}"/>
    <cellStyle name="Standard 2 6 2 2 9 2" xfId="7553" xr:uid="{0D0F01CD-882F-4681-9633-5E51F09C81A9}"/>
    <cellStyle name="Standard 2 6 2 3" xfId="91" xr:uid="{00000000-0005-0000-0000-000021000000}"/>
    <cellStyle name="Standard 2 6 2 3 2" xfId="253" xr:uid="{00000000-0005-0000-0000-000021000000}"/>
    <cellStyle name="Standard 2 6 2 3 2 2" xfId="863" xr:uid="{21D40327-F021-4A3E-AC4A-C7FE39C16D84}"/>
    <cellStyle name="Standard 2 6 2 3 2 2 2" xfId="2015" xr:uid="{7440CE70-B3D9-417C-8949-7865B18F2DE8}"/>
    <cellStyle name="Standard 2 6 2 3 2 2 2 2" xfId="4512" xr:uid="{79C70923-A433-4BDB-823B-B65E6A2D704A}"/>
    <cellStyle name="Standard 2 6 2 3 2 2 2 2 2" xfId="9505" xr:uid="{2ED31ECB-5D64-4B1D-A2AC-616584158DFF}"/>
    <cellStyle name="Standard 2 6 2 3 2 2 2 3" xfId="7009" xr:uid="{59523C60-3156-4B76-AF2A-70E6A050F70A}"/>
    <cellStyle name="Standard 2 6 2 3 2 2 3" xfId="3360" xr:uid="{E03F3CB7-F5DE-467E-BBCB-4B94643CF7C7}"/>
    <cellStyle name="Standard 2 6 2 3 2 2 3 2" xfId="8353" xr:uid="{A267F38D-B6F2-4C97-87EE-F19229171D06}"/>
    <cellStyle name="Standard 2 6 2 3 2 2 4" xfId="5857" xr:uid="{F3E6D5B9-8181-4D72-BD30-02A91296AAEA}"/>
    <cellStyle name="Standard 2 6 2 3 2 3" xfId="1439" xr:uid="{41002735-FA45-4581-9FC8-B5AF053A977D}"/>
    <cellStyle name="Standard 2 6 2 3 2 3 2" xfId="3936" xr:uid="{A82CC7CC-6B92-4880-B478-7306680A88A0}"/>
    <cellStyle name="Standard 2 6 2 3 2 3 2 2" xfId="8929" xr:uid="{C4A9E55B-200A-495C-AF53-CDD63AA6BF0C}"/>
    <cellStyle name="Standard 2 6 2 3 2 3 3" xfId="6433" xr:uid="{0A946D66-19A2-4275-A06A-CD6CC72EC4F4}"/>
    <cellStyle name="Standard 2 6 2 3 2 4" xfId="2399" xr:uid="{4FFD2E6B-B75E-4FC4-A0E9-62CA0716D1C9}"/>
    <cellStyle name="Standard 2 6 2 3 2 4 2" xfId="4896" xr:uid="{25C61076-54A2-45F2-BAD1-AF941B2CE04A}"/>
    <cellStyle name="Standard 2 6 2 3 2 4 2 2" xfId="9889" xr:uid="{61AF296F-8CF6-4348-8394-FEDD1A196E7A}"/>
    <cellStyle name="Standard 2 6 2 3 2 4 3" xfId="7393" xr:uid="{6D5F2C20-473E-44F5-BCB3-C9229479A545}"/>
    <cellStyle name="Standard 2 6 2 3 2 5" xfId="2784" xr:uid="{0FB31E48-64AE-4D37-9648-C5AAB4D86C1E}"/>
    <cellStyle name="Standard 2 6 2 3 2 5 2" xfId="7777" xr:uid="{189AA35D-5716-4A42-9376-A7CB4EB7EF87}"/>
    <cellStyle name="Standard 2 6 2 3 2 6" xfId="5281" xr:uid="{1D09E4CF-4C3D-4CCD-B018-0BC1021BAABE}"/>
    <cellStyle name="Standard 2 6 2 3 3" xfId="479" xr:uid="{6DA033EA-789B-4D58-955D-CB6CD00AFD2A}"/>
    <cellStyle name="Standard 2 6 2 3 3 2" xfId="1631" xr:uid="{DBDA7469-E5D9-4B42-A30E-97255D058715}"/>
    <cellStyle name="Standard 2 6 2 3 3 2 2" xfId="4128" xr:uid="{BE7F6384-E23B-4DAB-BECD-E21FC2B90269}"/>
    <cellStyle name="Standard 2 6 2 3 3 2 2 2" xfId="9121" xr:uid="{4C4E4087-5F70-47DA-93F3-4FC968F8DB33}"/>
    <cellStyle name="Standard 2 6 2 3 3 2 3" xfId="6625" xr:uid="{B00AFD65-0016-4042-94BC-F54044D4FD85}"/>
    <cellStyle name="Standard 2 6 2 3 3 3" xfId="2976" xr:uid="{45D90515-D65A-4558-8E6E-4E06475BBCC5}"/>
    <cellStyle name="Standard 2 6 2 3 3 3 2" xfId="7969" xr:uid="{43925119-D711-4FE7-B552-A5A7E3AA6D16}"/>
    <cellStyle name="Standard 2 6 2 3 3 4" xfId="5473" xr:uid="{9FFB92FF-A2FC-48A3-BF4D-C68A6F2D562B}"/>
    <cellStyle name="Standard 2 6 2 3 4" xfId="671" xr:uid="{FE53C472-2EB4-4612-B6A6-4BD0EE3C5D3A}"/>
    <cellStyle name="Standard 2 6 2 3 4 2" xfId="1823" xr:uid="{9BC411C3-AFCA-4C62-9602-EFE27915BB4C}"/>
    <cellStyle name="Standard 2 6 2 3 4 2 2" xfId="4320" xr:uid="{F3C76EF8-8460-4537-9E8B-4E5CFD036653}"/>
    <cellStyle name="Standard 2 6 2 3 4 2 2 2" xfId="9313" xr:uid="{CA8092D5-850F-4894-BD9B-79F290750DC7}"/>
    <cellStyle name="Standard 2 6 2 3 4 2 3" xfId="6817" xr:uid="{ABBE162A-9459-4124-8387-DB3CD0B027E2}"/>
    <cellStyle name="Standard 2 6 2 3 4 3" xfId="3168" xr:uid="{B3D65D5C-84E7-4E41-A3DB-494D334A9B2B}"/>
    <cellStyle name="Standard 2 6 2 3 4 3 2" xfId="8161" xr:uid="{08A8F172-F32E-4DBA-86C2-481F52109165}"/>
    <cellStyle name="Standard 2 6 2 3 4 4" xfId="5665" xr:uid="{690D9017-1CAF-4D07-B683-AB40F6F8905C}"/>
    <cellStyle name="Standard 2 6 2 3 5" xfId="1055" xr:uid="{909CD2A3-A085-4A4F-8FB6-D6EF765F719B}"/>
    <cellStyle name="Standard 2 6 2 3 5 2" xfId="3552" xr:uid="{5605C4B2-A5B8-490D-9AC1-F1714A2AFB5E}"/>
    <cellStyle name="Standard 2 6 2 3 5 2 2" xfId="8545" xr:uid="{F2C3C114-D312-4A77-A862-3F8AB326D1C7}"/>
    <cellStyle name="Standard 2 6 2 3 5 3" xfId="6049" xr:uid="{545DF5A6-63C7-4C5B-8380-1AE574244598}"/>
    <cellStyle name="Standard 2 6 2 3 6" xfId="1247" xr:uid="{E8FFA758-4EE7-4EE4-AFCC-C5A7676F19F4}"/>
    <cellStyle name="Standard 2 6 2 3 6 2" xfId="3744" xr:uid="{E62605BF-57B0-4C9A-A5A1-3F68B6148068}"/>
    <cellStyle name="Standard 2 6 2 3 6 2 2" xfId="8737" xr:uid="{A86989F2-BFC3-4684-BD99-3B2291BD439F}"/>
    <cellStyle name="Standard 2 6 2 3 6 3" xfId="6241" xr:uid="{6B743344-2FEE-402D-98F2-7B357FA8A428}"/>
    <cellStyle name="Standard 2 6 2 3 7" xfId="2207" xr:uid="{F11C789F-9378-4706-9461-AF38402969F2}"/>
    <cellStyle name="Standard 2 6 2 3 7 2" xfId="4704" xr:uid="{8D4737AC-D04D-4414-8012-9B0DFBCF08D9}"/>
    <cellStyle name="Standard 2 6 2 3 7 2 2" xfId="9697" xr:uid="{43C8F2A7-11E0-457F-BC98-FFFCA22B5CBA}"/>
    <cellStyle name="Standard 2 6 2 3 7 3" xfId="7201" xr:uid="{EEFA59EA-6B5B-4536-B1BE-878B6844863E}"/>
    <cellStyle name="Standard 2 6 2 3 8" xfId="2592" xr:uid="{50682E39-05CF-4FFC-9456-9697AAFEBC93}"/>
    <cellStyle name="Standard 2 6 2 3 8 2" xfId="7585" xr:uid="{7D235D05-920B-41F9-B881-E28F4D19860C}"/>
    <cellStyle name="Standard 2 6 2 3 9" xfId="5089" xr:uid="{CDAD586E-B0BE-4110-9FF2-D37C794DA795}"/>
    <cellStyle name="Standard 2 6 2 4" xfId="155" xr:uid="{00000000-0005-0000-0000-000021000000}"/>
    <cellStyle name="Standard 2 6 2 4 2" xfId="317" xr:uid="{00000000-0005-0000-0000-000021000000}"/>
    <cellStyle name="Standard 2 6 2 4 2 2" xfId="927" xr:uid="{0C00F7AE-30D8-432F-83DF-AED8AFBB94E1}"/>
    <cellStyle name="Standard 2 6 2 4 2 2 2" xfId="2079" xr:uid="{42BABA8D-C0A9-4213-AE91-4C59F69FC9B9}"/>
    <cellStyle name="Standard 2 6 2 4 2 2 2 2" xfId="4576" xr:uid="{C829B2FA-B3C6-4F41-9A5D-C82AD9F57AB6}"/>
    <cellStyle name="Standard 2 6 2 4 2 2 2 2 2" xfId="9569" xr:uid="{4044918A-59E5-4D4A-A569-0F827952823C}"/>
    <cellStyle name="Standard 2 6 2 4 2 2 2 3" xfId="7073" xr:uid="{0F71AAE0-0E1C-4A30-AB56-66772D198B1C}"/>
    <cellStyle name="Standard 2 6 2 4 2 2 3" xfId="3424" xr:uid="{32120CC2-FE5A-46BF-BC11-0D91E24DD697}"/>
    <cellStyle name="Standard 2 6 2 4 2 2 3 2" xfId="8417" xr:uid="{5DF4E161-437B-43AA-B395-B861B99F012B}"/>
    <cellStyle name="Standard 2 6 2 4 2 2 4" xfId="5921" xr:uid="{5F55B432-9806-4227-9C38-CD8FA8ECF33C}"/>
    <cellStyle name="Standard 2 6 2 4 2 3" xfId="1503" xr:uid="{80AD60CF-6194-4060-ADB6-046041394949}"/>
    <cellStyle name="Standard 2 6 2 4 2 3 2" xfId="4000" xr:uid="{F1C29FDE-24B7-406B-8DB3-FA0ADBEC6477}"/>
    <cellStyle name="Standard 2 6 2 4 2 3 2 2" xfId="8993" xr:uid="{D6A27C50-3662-442B-9673-8D5B21EE2AA8}"/>
    <cellStyle name="Standard 2 6 2 4 2 3 3" xfId="6497" xr:uid="{DDF396D3-366A-481A-A076-1AF24A40F9F3}"/>
    <cellStyle name="Standard 2 6 2 4 2 4" xfId="2463" xr:uid="{B7218E98-AAD8-4DA2-8412-C0BE37AA0251}"/>
    <cellStyle name="Standard 2 6 2 4 2 4 2" xfId="4960" xr:uid="{23EDA2A9-6F13-4723-AF92-5DDAF35B9244}"/>
    <cellStyle name="Standard 2 6 2 4 2 4 2 2" xfId="9953" xr:uid="{99778BAC-C014-49A9-9D43-7BB6B100E7E1}"/>
    <cellStyle name="Standard 2 6 2 4 2 4 3" xfId="7457" xr:uid="{36899F7B-DC51-4FAD-878E-8B3391AFD747}"/>
    <cellStyle name="Standard 2 6 2 4 2 5" xfId="2848" xr:uid="{CC4E49A9-4272-45A0-9C24-334D718CAE92}"/>
    <cellStyle name="Standard 2 6 2 4 2 5 2" xfId="7841" xr:uid="{D894F147-CDA4-40FF-B6E7-DDBFD76027D9}"/>
    <cellStyle name="Standard 2 6 2 4 2 6" xfId="5345" xr:uid="{45EFFB03-E0BF-4531-A482-8FCFE22F6F2B}"/>
    <cellStyle name="Standard 2 6 2 4 3" xfId="543" xr:uid="{D71ED4BB-B865-449A-BBA2-FE0290E00623}"/>
    <cellStyle name="Standard 2 6 2 4 3 2" xfId="1695" xr:uid="{0E0B9AFB-8F47-4178-ACD4-C0B53E5B8287}"/>
    <cellStyle name="Standard 2 6 2 4 3 2 2" xfId="4192" xr:uid="{E9285158-8A45-4E6D-9457-18E7ADF53261}"/>
    <cellStyle name="Standard 2 6 2 4 3 2 2 2" xfId="9185" xr:uid="{F06E9A0A-F0A7-45AD-8D1A-7FEC011AEE18}"/>
    <cellStyle name="Standard 2 6 2 4 3 2 3" xfId="6689" xr:uid="{91F73819-5C21-4DDB-AEC9-516151196295}"/>
    <cellStyle name="Standard 2 6 2 4 3 3" xfId="3040" xr:uid="{158B1A90-7965-4629-BD98-873A7C4A7D29}"/>
    <cellStyle name="Standard 2 6 2 4 3 3 2" xfId="8033" xr:uid="{58F17989-5D76-49F2-A55E-46522C829AEF}"/>
    <cellStyle name="Standard 2 6 2 4 3 4" xfId="5537" xr:uid="{46D6C3D5-6654-4DD5-B625-5831BEFB41F7}"/>
    <cellStyle name="Standard 2 6 2 4 4" xfId="735" xr:uid="{B8B61CE1-2D1B-4837-849C-6D005A6A931B}"/>
    <cellStyle name="Standard 2 6 2 4 4 2" xfId="1887" xr:uid="{CF1D76ED-94D8-4A66-BCAE-F49F517402EC}"/>
    <cellStyle name="Standard 2 6 2 4 4 2 2" xfId="4384" xr:uid="{63B0523C-BE6E-4D01-8A4C-E4F190FAA66D}"/>
    <cellStyle name="Standard 2 6 2 4 4 2 2 2" xfId="9377" xr:uid="{7B6E79A1-B0AB-406E-A0B2-451F0149EA5F}"/>
    <cellStyle name="Standard 2 6 2 4 4 2 3" xfId="6881" xr:uid="{28C38468-2998-44BC-A2DC-AA668280A0DB}"/>
    <cellStyle name="Standard 2 6 2 4 4 3" xfId="3232" xr:uid="{F7B31C47-56B5-4E3B-BD4D-26D659D2AB5E}"/>
    <cellStyle name="Standard 2 6 2 4 4 3 2" xfId="8225" xr:uid="{C4D5161C-DA1C-4D77-8F73-180D3D580788}"/>
    <cellStyle name="Standard 2 6 2 4 4 4" xfId="5729" xr:uid="{2B5E19FA-92BF-4AFD-B04A-A1C51BD02D09}"/>
    <cellStyle name="Standard 2 6 2 4 5" xfId="1119" xr:uid="{08164364-03BD-4BD5-B269-F34804CBCF95}"/>
    <cellStyle name="Standard 2 6 2 4 5 2" xfId="3616" xr:uid="{5F2E36F3-8048-4D3D-920C-22B46A067A14}"/>
    <cellStyle name="Standard 2 6 2 4 5 2 2" xfId="8609" xr:uid="{D5B0F867-2909-46CF-B796-668BC326A0A8}"/>
    <cellStyle name="Standard 2 6 2 4 5 3" xfId="6113" xr:uid="{D36B61AD-48AF-4A1D-A037-FEA23791175E}"/>
    <cellStyle name="Standard 2 6 2 4 6" xfId="1311" xr:uid="{049BB884-3011-4BA2-81AD-3500E6E13C40}"/>
    <cellStyle name="Standard 2 6 2 4 6 2" xfId="3808" xr:uid="{97FF9B87-AEDD-4540-9F91-4AE3802E5CC1}"/>
    <cellStyle name="Standard 2 6 2 4 6 2 2" xfId="8801" xr:uid="{57AE9188-4E29-42FD-8FB6-E3FDFA935644}"/>
    <cellStyle name="Standard 2 6 2 4 6 3" xfId="6305" xr:uid="{A1F7BB72-3F42-45B1-AEBD-897E95C5A3C2}"/>
    <cellStyle name="Standard 2 6 2 4 7" xfId="2271" xr:uid="{9240A486-ACEC-4762-85F0-FA9CB6421212}"/>
    <cellStyle name="Standard 2 6 2 4 7 2" xfId="4768" xr:uid="{4C56298D-5053-460C-9CDF-E8ED49DFF03D}"/>
    <cellStyle name="Standard 2 6 2 4 7 2 2" xfId="9761" xr:uid="{06C776E5-427A-4140-84B4-5E3154E76280}"/>
    <cellStyle name="Standard 2 6 2 4 7 3" xfId="7265" xr:uid="{E9F5720E-6A37-44B9-86F1-44911FF03CEA}"/>
    <cellStyle name="Standard 2 6 2 4 8" xfId="2656" xr:uid="{0965EDAC-8E1E-4854-B060-B33B53DF04BE}"/>
    <cellStyle name="Standard 2 6 2 4 8 2" xfId="7649" xr:uid="{6E2F8D0E-BFE8-4201-BC25-2A6B2C8DBC23}"/>
    <cellStyle name="Standard 2 6 2 4 9" xfId="5153" xr:uid="{877A26AF-8773-4E78-B76B-70F6B85FBE21}"/>
    <cellStyle name="Standard 2 6 2 5" xfId="187" xr:uid="{00000000-0005-0000-0000-000021000000}"/>
    <cellStyle name="Standard 2 6 2 5 2" xfId="383" xr:uid="{00000000-0005-0000-0000-0000B4000000}"/>
    <cellStyle name="Standard 2 6 2 5 2 2" xfId="959" xr:uid="{8528FF6F-4247-4328-8295-71F4A3C43C75}"/>
    <cellStyle name="Standard 2 6 2 5 2 2 2" xfId="2111" xr:uid="{ABB1D0B7-7A73-4E5B-AEE5-44246660C257}"/>
    <cellStyle name="Standard 2 6 2 5 2 2 2 2" xfId="4608" xr:uid="{34FC77FC-E4F3-42F0-8C5C-F37C72B64B2C}"/>
    <cellStyle name="Standard 2 6 2 5 2 2 2 2 2" xfId="9601" xr:uid="{46A54531-EEE1-481E-96DA-4FEFC44CFBFA}"/>
    <cellStyle name="Standard 2 6 2 5 2 2 2 3" xfId="7105" xr:uid="{F794A207-CA46-4D6B-B1C3-B91E3B8BF6C6}"/>
    <cellStyle name="Standard 2 6 2 5 2 2 3" xfId="3456" xr:uid="{FA7976CD-1842-450B-8983-DD30E07764F0}"/>
    <cellStyle name="Standard 2 6 2 5 2 2 3 2" xfId="8449" xr:uid="{9F592B0F-5ABF-4D9F-ABDF-C701D3CA9684}"/>
    <cellStyle name="Standard 2 6 2 5 2 2 4" xfId="5953" xr:uid="{89CD6116-42A3-4C91-BC83-E4F0AC5EDF4B}"/>
    <cellStyle name="Standard 2 6 2 5 2 3" xfId="1535" xr:uid="{5981365A-6303-4335-A94D-FF0E358747A4}"/>
    <cellStyle name="Standard 2 6 2 5 2 3 2" xfId="4032" xr:uid="{61AA8723-C6BB-42E7-9470-B3C8E9D0EC6A}"/>
    <cellStyle name="Standard 2 6 2 5 2 3 2 2" xfId="9025" xr:uid="{48B23E88-285F-4C37-92B5-A87D3E708D47}"/>
    <cellStyle name="Standard 2 6 2 5 2 3 3" xfId="6529" xr:uid="{484AC0E5-578C-4CC1-9617-2BAAE6EDA5E3}"/>
    <cellStyle name="Standard 2 6 2 5 2 4" xfId="2495" xr:uid="{6E52BB8A-2768-49D7-BC34-20D6A8ACA370}"/>
    <cellStyle name="Standard 2 6 2 5 2 4 2" xfId="4992" xr:uid="{DAE1E8D4-AB71-4670-A00D-6719696C40B0}"/>
    <cellStyle name="Standard 2 6 2 5 2 4 2 2" xfId="9985" xr:uid="{A7ECD007-7CE6-42EB-93B0-FA776A4C135A}"/>
    <cellStyle name="Standard 2 6 2 5 2 4 3" xfId="7489" xr:uid="{5443F22A-8490-49DA-AD4F-C32C53BDCA8A}"/>
    <cellStyle name="Standard 2 6 2 5 2 5" xfId="2880" xr:uid="{A55A9B92-CBC9-4397-AB31-8E7341DC3676}"/>
    <cellStyle name="Standard 2 6 2 5 2 5 2" xfId="7873" xr:uid="{7D67BA3E-EE91-4CB3-8072-876326DCB260}"/>
    <cellStyle name="Standard 2 6 2 5 2 6" xfId="5377" xr:uid="{90C8622D-4FD5-4897-911F-D48CFF6A3CB3}"/>
    <cellStyle name="Standard 2 6 2 5 3" xfId="575" xr:uid="{3EA2F955-22D1-4E16-B222-C98A6EED845B}"/>
    <cellStyle name="Standard 2 6 2 5 3 2" xfId="1727" xr:uid="{2C640976-E245-45A8-863F-C4A90E368D8E}"/>
    <cellStyle name="Standard 2 6 2 5 3 2 2" xfId="4224" xr:uid="{7C65C6C2-5B08-47DE-9F7A-255762B5EC8F}"/>
    <cellStyle name="Standard 2 6 2 5 3 2 2 2" xfId="9217" xr:uid="{BA58B912-43AC-460A-BB25-3B46BE89DBF6}"/>
    <cellStyle name="Standard 2 6 2 5 3 2 3" xfId="6721" xr:uid="{7E133FA7-4490-4047-BA79-5B35F976E5FB}"/>
    <cellStyle name="Standard 2 6 2 5 3 3" xfId="3072" xr:uid="{733BD59E-6CEA-4EDF-BB0C-243A9CB4FD42}"/>
    <cellStyle name="Standard 2 6 2 5 3 3 2" xfId="8065" xr:uid="{3FEA5E74-62C0-4BDD-B879-74BFD505EAE6}"/>
    <cellStyle name="Standard 2 6 2 5 3 4" xfId="5569" xr:uid="{7B2133F0-9E4C-497C-9FB2-7DCBB1706BF6}"/>
    <cellStyle name="Standard 2 6 2 5 4" xfId="767" xr:uid="{0EE16F22-6234-47E0-8935-EC8BDA62F2C5}"/>
    <cellStyle name="Standard 2 6 2 5 4 2" xfId="1919" xr:uid="{DE508B9A-7EEA-476F-973D-5FB3B7F443C7}"/>
    <cellStyle name="Standard 2 6 2 5 4 2 2" xfId="4416" xr:uid="{ABAC5426-5273-40D3-9269-0D04F349B01F}"/>
    <cellStyle name="Standard 2 6 2 5 4 2 2 2" xfId="9409" xr:uid="{6A6E3CB0-15F9-4D3E-B775-CCBA54477A11}"/>
    <cellStyle name="Standard 2 6 2 5 4 2 3" xfId="6913" xr:uid="{A8187F95-ED06-4F4E-8A88-F671E437DD3D}"/>
    <cellStyle name="Standard 2 6 2 5 4 3" xfId="3264" xr:uid="{D30D2571-8B81-4963-B569-3FCB1A992FC4}"/>
    <cellStyle name="Standard 2 6 2 5 4 3 2" xfId="8257" xr:uid="{2B0D378E-8C94-426E-9CE0-29951006AEA8}"/>
    <cellStyle name="Standard 2 6 2 5 4 4" xfId="5761" xr:uid="{5B58504C-BB5C-4F19-9B51-E56906126B06}"/>
    <cellStyle name="Standard 2 6 2 5 5" xfId="1151" xr:uid="{12E3603A-4F7B-4042-86D6-D79BF8370CF3}"/>
    <cellStyle name="Standard 2 6 2 5 5 2" xfId="3648" xr:uid="{80428BD4-8DCC-4958-B82D-3195E638FA19}"/>
    <cellStyle name="Standard 2 6 2 5 5 2 2" xfId="8641" xr:uid="{CFD96923-031E-4A9E-9D72-D6BE84CEDA03}"/>
    <cellStyle name="Standard 2 6 2 5 5 3" xfId="6145" xr:uid="{9CB9F60D-F069-4CB9-9FBA-C44EC7A5ECA7}"/>
    <cellStyle name="Standard 2 6 2 5 6" xfId="1343" xr:uid="{2FA71AC1-A498-4F6E-8BB9-38BD02A2E2D7}"/>
    <cellStyle name="Standard 2 6 2 5 6 2" xfId="3840" xr:uid="{3B59CE9F-B2DC-4104-BD3B-7B2076C0747F}"/>
    <cellStyle name="Standard 2 6 2 5 6 2 2" xfId="8833" xr:uid="{EE3A9514-F59A-4657-B58F-503BEF545EA5}"/>
    <cellStyle name="Standard 2 6 2 5 6 3" xfId="6337" xr:uid="{61E5C490-FE27-48A0-B05F-C706F284D3C8}"/>
    <cellStyle name="Standard 2 6 2 5 7" xfId="2303" xr:uid="{F3C424A6-A921-47A5-B36C-2A5557FFA2B1}"/>
    <cellStyle name="Standard 2 6 2 5 7 2" xfId="4800" xr:uid="{492C8874-CD63-4AC4-8C2C-EA776050FAD3}"/>
    <cellStyle name="Standard 2 6 2 5 7 2 2" xfId="9793" xr:uid="{0320E63B-BB30-4806-BFF0-DAC90EC98C22}"/>
    <cellStyle name="Standard 2 6 2 5 7 3" xfId="7297" xr:uid="{CE08700C-218A-4E32-B017-32606DDED61F}"/>
    <cellStyle name="Standard 2 6 2 5 8" xfId="2688" xr:uid="{48D6B3A2-0D49-45CE-A8BA-DFE2E5CD6D61}"/>
    <cellStyle name="Standard 2 6 2 5 8 2" xfId="7681" xr:uid="{2F61A04F-CDCB-4967-B637-DAA888808830}"/>
    <cellStyle name="Standard 2 6 2 5 9" xfId="5185" xr:uid="{1F10A550-9285-433D-979C-57E24F9C69F3}"/>
    <cellStyle name="Standard 2 6 2 6" xfId="351" xr:uid="{00000000-0005-0000-0000-0000AF000000}"/>
    <cellStyle name="Standard 2 6 2 6 2" xfId="799" xr:uid="{7CD05B17-0286-4761-B4EA-06DF307A23EB}"/>
    <cellStyle name="Standard 2 6 2 6 2 2" xfId="1951" xr:uid="{A04BB361-E7F0-425B-97D7-FFBF884EA39F}"/>
    <cellStyle name="Standard 2 6 2 6 2 2 2" xfId="4448" xr:uid="{FFA60197-A017-40B8-B1A1-30611972ECBC}"/>
    <cellStyle name="Standard 2 6 2 6 2 2 2 2" xfId="9441" xr:uid="{F70BE41F-C5D8-4F1D-9429-C64E5E7C0947}"/>
    <cellStyle name="Standard 2 6 2 6 2 2 3" xfId="6945" xr:uid="{EAC38086-77D3-4B06-A73C-70224CF341C6}"/>
    <cellStyle name="Standard 2 6 2 6 2 3" xfId="3296" xr:uid="{6539C447-4C4E-445B-B899-434252C52AEC}"/>
    <cellStyle name="Standard 2 6 2 6 2 3 2" xfId="8289" xr:uid="{051DE9B6-CB1B-4338-9486-A169D3155B12}"/>
    <cellStyle name="Standard 2 6 2 6 2 4" xfId="5793" xr:uid="{347440DA-4180-4838-B3D9-5D5A44755022}"/>
    <cellStyle name="Standard 2 6 2 6 3" xfId="1375" xr:uid="{8DFF5225-5113-40AE-893C-61AE7967B27A}"/>
    <cellStyle name="Standard 2 6 2 6 3 2" xfId="3872" xr:uid="{F6916477-58BA-4D4A-96FE-EF94C7EA103F}"/>
    <cellStyle name="Standard 2 6 2 6 3 2 2" xfId="8865" xr:uid="{7344DB9A-1BD1-4DB2-964F-49878A03653F}"/>
    <cellStyle name="Standard 2 6 2 6 3 3" xfId="6369" xr:uid="{58563FDA-C7A9-4152-933C-E6EE45B07B47}"/>
    <cellStyle name="Standard 2 6 2 6 4" xfId="2335" xr:uid="{B0032F29-6CC5-445E-8365-39ED4503AF83}"/>
    <cellStyle name="Standard 2 6 2 6 4 2" xfId="4832" xr:uid="{9569AD4E-3BF4-4FA7-AC85-D1610A1F3653}"/>
    <cellStyle name="Standard 2 6 2 6 4 2 2" xfId="9825" xr:uid="{BCFFD887-B1B1-4770-A4B8-56D32F217D63}"/>
    <cellStyle name="Standard 2 6 2 6 4 3" xfId="7329" xr:uid="{8C55B228-4450-466B-B609-E4DC2E4F0649}"/>
    <cellStyle name="Standard 2 6 2 6 5" xfId="2720" xr:uid="{C1FCB750-2737-4AEB-BE2C-E11C3C766812}"/>
    <cellStyle name="Standard 2 6 2 6 5 2" xfId="7713" xr:uid="{991FC36F-3423-488B-A024-5659DB885EBF}"/>
    <cellStyle name="Standard 2 6 2 6 6" xfId="5217" xr:uid="{8AACDEC4-4E06-4AA1-8B64-D50772FD403B}"/>
    <cellStyle name="Standard 2 6 2 7" xfId="415" xr:uid="{E1EE337A-9EF9-4375-9997-352E3C01C075}"/>
    <cellStyle name="Standard 2 6 2 7 2" xfId="1567" xr:uid="{6718C084-8B87-4CCB-9E1D-B0BE28CC3938}"/>
    <cellStyle name="Standard 2 6 2 7 2 2" xfId="4064" xr:uid="{2D6628BF-E1EE-4ED3-BFF5-421C2D4909FE}"/>
    <cellStyle name="Standard 2 6 2 7 2 2 2" xfId="9057" xr:uid="{6E9888C1-A670-4587-AA71-4E2A94167BE2}"/>
    <cellStyle name="Standard 2 6 2 7 2 3" xfId="6561" xr:uid="{2B780A6F-BF57-40F8-8733-883B85E7659F}"/>
    <cellStyle name="Standard 2 6 2 7 3" xfId="2912" xr:uid="{D4322C64-E38A-48F9-AF50-382C3B2DE05D}"/>
    <cellStyle name="Standard 2 6 2 7 3 2" xfId="7905" xr:uid="{FA7011D2-A068-45E4-ADB7-0AAF8D8407DC}"/>
    <cellStyle name="Standard 2 6 2 7 4" xfId="5409" xr:uid="{D467E6E5-DBDF-4A24-886E-33345D99C6DC}"/>
    <cellStyle name="Standard 2 6 2 8" xfId="607" xr:uid="{BFE3A582-F4B8-4275-8514-AE2F72FC186B}"/>
    <cellStyle name="Standard 2 6 2 8 2" xfId="1759" xr:uid="{0FF4848E-1372-4504-ACA8-99E512813DB3}"/>
    <cellStyle name="Standard 2 6 2 8 2 2" xfId="4256" xr:uid="{311EEF2E-72BB-4C31-8F52-75BC48416C5E}"/>
    <cellStyle name="Standard 2 6 2 8 2 2 2" xfId="9249" xr:uid="{88DCCAC5-8724-4617-B090-8FB6FD6FA4BB}"/>
    <cellStyle name="Standard 2 6 2 8 2 3" xfId="6753" xr:uid="{2A432E24-A75B-4316-8AE6-F2DFA380C574}"/>
    <cellStyle name="Standard 2 6 2 8 3" xfId="3104" xr:uid="{E8F48369-F7DA-4E16-8D51-6B3614B2385D}"/>
    <cellStyle name="Standard 2 6 2 8 3 2" xfId="8097" xr:uid="{62F46943-FE8A-48D0-BB62-2E28066BDB78}"/>
    <cellStyle name="Standard 2 6 2 8 4" xfId="5601" xr:uid="{6F7F4AE0-F91E-46BD-9EE4-FF3852DFDB64}"/>
    <cellStyle name="Standard 2 6 2 9" xfId="991" xr:uid="{499BF52C-4B44-4763-9E52-D3E0A35CECE5}"/>
    <cellStyle name="Standard 2 6 2 9 2" xfId="3488" xr:uid="{1714BE4F-FEA2-43C7-BD07-BC5E58F04A3A}"/>
    <cellStyle name="Standard 2 6 2 9 2 2" xfId="8481" xr:uid="{A07A55B7-89A6-4EB1-B2D1-D87CA7511CD9}"/>
    <cellStyle name="Standard 2 6 2 9 3" xfId="5985" xr:uid="{B18E0E70-A4F7-4ABC-B523-6ABA353420B3}"/>
    <cellStyle name="Standard 2 6 3" xfId="43" xr:uid="{00000000-0005-0000-0000-000020000000}"/>
    <cellStyle name="Standard 2 6 3 10" xfId="5041" xr:uid="{10A3974E-0C65-4BB6-B37E-15194B267250}"/>
    <cellStyle name="Standard 2 6 3 2" xfId="107" xr:uid="{00000000-0005-0000-0000-000020000000}"/>
    <cellStyle name="Standard 2 6 3 2 2" xfId="269" xr:uid="{00000000-0005-0000-0000-000020000000}"/>
    <cellStyle name="Standard 2 6 3 2 2 2" xfId="879" xr:uid="{4A1FD890-10B0-4D83-9FE0-E952BA6213FB}"/>
    <cellStyle name="Standard 2 6 3 2 2 2 2" xfId="2031" xr:uid="{C9A7C7F1-EBA8-41EB-BEDA-028840FE974D}"/>
    <cellStyle name="Standard 2 6 3 2 2 2 2 2" xfId="4528" xr:uid="{CEAD4061-3182-4506-A3F7-9B80040CAC41}"/>
    <cellStyle name="Standard 2 6 3 2 2 2 2 2 2" xfId="9521" xr:uid="{F8E7A573-4FF7-4122-84C0-DF75D4693953}"/>
    <cellStyle name="Standard 2 6 3 2 2 2 2 3" xfId="7025" xr:uid="{E293BC9D-3C6D-4678-972A-9A12BBF2A752}"/>
    <cellStyle name="Standard 2 6 3 2 2 2 3" xfId="3376" xr:uid="{979C55E8-6F46-40A5-A7B2-C6B35BDDC95C}"/>
    <cellStyle name="Standard 2 6 3 2 2 2 3 2" xfId="8369" xr:uid="{BFCC5FA7-B206-4145-8BFC-E09561A2AE45}"/>
    <cellStyle name="Standard 2 6 3 2 2 2 4" xfId="5873" xr:uid="{F4B2B878-EFFF-4B5C-A20E-F651314D477E}"/>
    <cellStyle name="Standard 2 6 3 2 2 3" xfId="1455" xr:uid="{271482E2-312E-4C0A-9339-5202F36C18E1}"/>
    <cellStyle name="Standard 2 6 3 2 2 3 2" xfId="3952" xr:uid="{0F3E8379-60DB-4F8E-9FF9-43D0885547BF}"/>
    <cellStyle name="Standard 2 6 3 2 2 3 2 2" xfId="8945" xr:uid="{72746439-4985-4861-BD50-330147D4B465}"/>
    <cellStyle name="Standard 2 6 3 2 2 3 3" xfId="6449" xr:uid="{3878C24F-C58C-45DC-BAD3-B8CCADB605C4}"/>
    <cellStyle name="Standard 2 6 3 2 2 4" xfId="2415" xr:uid="{DBC7B396-E064-473F-92AF-8DA94EBA1FF7}"/>
    <cellStyle name="Standard 2 6 3 2 2 4 2" xfId="4912" xr:uid="{22DF6B20-147D-4A9F-B8C8-58BB65D2BE68}"/>
    <cellStyle name="Standard 2 6 3 2 2 4 2 2" xfId="9905" xr:uid="{B409E2FD-84FD-459A-A240-DCCD533DEC14}"/>
    <cellStyle name="Standard 2 6 3 2 2 4 3" xfId="7409" xr:uid="{AC516E0A-F0AB-4B38-9256-78AD3EAF990B}"/>
    <cellStyle name="Standard 2 6 3 2 2 5" xfId="2800" xr:uid="{3E96D05F-874C-40A9-BB7C-8A5652A96397}"/>
    <cellStyle name="Standard 2 6 3 2 2 5 2" xfId="7793" xr:uid="{007AF92F-1963-4379-A0FF-73FBD145DD16}"/>
    <cellStyle name="Standard 2 6 3 2 2 6" xfId="5297" xr:uid="{F75B860C-16E3-41CA-B11E-209FF5F61409}"/>
    <cellStyle name="Standard 2 6 3 2 3" xfId="495" xr:uid="{BCF40A10-7174-4726-83B9-B488F9C32466}"/>
    <cellStyle name="Standard 2 6 3 2 3 2" xfId="1647" xr:uid="{BEDC7DC7-B2B0-4B9C-B85E-E48C3E9E1DD4}"/>
    <cellStyle name="Standard 2 6 3 2 3 2 2" xfId="4144" xr:uid="{39E9F21B-046D-4D03-9BDC-6D0265B4C05A}"/>
    <cellStyle name="Standard 2 6 3 2 3 2 2 2" xfId="9137" xr:uid="{73F5F095-DB22-4B36-97F9-D181312A7164}"/>
    <cellStyle name="Standard 2 6 3 2 3 2 3" xfId="6641" xr:uid="{DCDF1396-1631-4BBB-ACCC-9047438983FD}"/>
    <cellStyle name="Standard 2 6 3 2 3 3" xfId="2992" xr:uid="{6BB14DE3-0B4F-4409-B7FC-CF25AF3840AA}"/>
    <cellStyle name="Standard 2 6 3 2 3 3 2" xfId="7985" xr:uid="{95BD9361-F62A-4F65-84C8-23B0BF57AE18}"/>
    <cellStyle name="Standard 2 6 3 2 3 4" xfId="5489" xr:uid="{F7890A20-37E0-4D47-A061-B54D88EB95DB}"/>
    <cellStyle name="Standard 2 6 3 2 4" xfId="687" xr:uid="{872876D6-85FF-4ABB-A8D1-88235D24D09E}"/>
    <cellStyle name="Standard 2 6 3 2 4 2" xfId="1839" xr:uid="{6AF751F5-B783-4F30-BA3D-F67669FE9337}"/>
    <cellStyle name="Standard 2 6 3 2 4 2 2" xfId="4336" xr:uid="{C75B8FC3-EBCE-4726-AE87-61910643A8D4}"/>
    <cellStyle name="Standard 2 6 3 2 4 2 2 2" xfId="9329" xr:uid="{CCE99EFD-A312-4143-9319-59ACB4EC6B82}"/>
    <cellStyle name="Standard 2 6 3 2 4 2 3" xfId="6833" xr:uid="{D656DB42-DB67-4FC3-B05D-2FFE38ED4FA7}"/>
    <cellStyle name="Standard 2 6 3 2 4 3" xfId="3184" xr:uid="{31995660-7B52-49A9-9240-C2B6A81F288B}"/>
    <cellStyle name="Standard 2 6 3 2 4 3 2" xfId="8177" xr:uid="{6BA40329-D1DB-44F5-8C13-341165621C6C}"/>
    <cellStyle name="Standard 2 6 3 2 4 4" xfId="5681" xr:uid="{C454C944-0AD4-47AF-B633-6C2441577635}"/>
    <cellStyle name="Standard 2 6 3 2 5" xfId="1071" xr:uid="{5BBF641A-BF25-45B8-B265-F3CA6861A050}"/>
    <cellStyle name="Standard 2 6 3 2 5 2" xfId="3568" xr:uid="{6706B70D-D10E-49CC-BAF9-C45D3BDD032C}"/>
    <cellStyle name="Standard 2 6 3 2 5 2 2" xfId="8561" xr:uid="{CD0886DD-D646-4198-AEAE-CAA275ADFCDD}"/>
    <cellStyle name="Standard 2 6 3 2 5 3" xfId="6065" xr:uid="{EBF8E777-65EB-4E57-80AA-92A60302D4D5}"/>
    <cellStyle name="Standard 2 6 3 2 6" xfId="1263" xr:uid="{BE527211-BC15-406D-93A9-FCD7F5340DAD}"/>
    <cellStyle name="Standard 2 6 3 2 6 2" xfId="3760" xr:uid="{B9DE65B4-92BE-41A0-AB54-B0C3789EB2B9}"/>
    <cellStyle name="Standard 2 6 3 2 6 2 2" xfId="8753" xr:uid="{E388A3EA-2DB6-4B4A-A5ED-D9E06F690DB5}"/>
    <cellStyle name="Standard 2 6 3 2 6 3" xfId="6257" xr:uid="{3C86614A-4F55-472C-B2C9-3A864D83F5AD}"/>
    <cellStyle name="Standard 2 6 3 2 7" xfId="2223" xr:uid="{A7C44B8C-88AB-499E-B032-F67FC0DB910B}"/>
    <cellStyle name="Standard 2 6 3 2 7 2" xfId="4720" xr:uid="{52E7343D-B27B-4324-842A-F50493B00E81}"/>
    <cellStyle name="Standard 2 6 3 2 7 2 2" xfId="9713" xr:uid="{2C807C7E-D493-4CBC-A709-55390E31394C}"/>
    <cellStyle name="Standard 2 6 3 2 7 3" xfId="7217" xr:uid="{646FEBC7-A686-41AB-8B22-248134BAB891}"/>
    <cellStyle name="Standard 2 6 3 2 8" xfId="2608" xr:uid="{49E17F24-D766-4AAA-B3AB-8929AC79963D}"/>
    <cellStyle name="Standard 2 6 3 2 8 2" xfId="7601" xr:uid="{058708BD-6AF0-4932-8855-1579EAA9A456}"/>
    <cellStyle name="Standard 2 6 3 2 9" xfId="5105" xr:uid="{91F521A0-6DB1-4EE9-A0A1-89CAD981F193}"/>
    <cellStyle name="Standard 2 6 3 3" xfId="205" xr:uid="{00000000-0005-0000-0000-000020000000}"/>
    <cellStyle name="Standard 2 6 3 3 2" xfId="815" xr:uid="{969AA097-0CCD-4D58-8EDE-2561301EC80B}"/>
    <cellStyle name="Standard 2 6 3 3 2 2" xfId="1967" xr:uid="{BAFC9735-4D30-4B2E-99D8-9038044A0F93}"/>
    <cellStyle name="Standard 2 6 3 3 2 2 2" xfId="4464" xr:uid="{144280C6-15F4-4D26-BD99-268A046522EF}"/>
    <cellStyle name="Standard 2 6 3 3 2 2 2 2" xfId="9457" xr:uid="{FF779096-8E34-466D-ACB3-89C0397B5969}"/>
    <cellStyle name="Standard 2 6 3 3 2 2 3" xfId="6961" xr:uid="{CF54F553-7FE5-400B-91C5-2C3FE84BECCD}"/>
    <cellStyle name="Standard 2 6 3 3 2 3" xfId="3312" xr:uid="{8F9B05B6-14C6-4263-A7B1-F9379FDDA6AF}"/>
    <cellStyle name="Standard 2 6 3 3 2 3 2" xfId="8305" xr:uid="{9D96FA8D-301B-4180-9FCE-210A583B6923}"/>
    <cellStyle name="Standard 2 6 3 3 2 4" xfId="5809" xr:uid="{253DA98D-DF53-42F3-AC65-2EFC8B11011E}"/>
    <cellStyle name="Standard 2 6 3 3 3" xfId="1391" xr:uid="{E948B95C-CFB1-408C-9757-F0A82B3117D2}"/>
    <cellStyle name="Standard 2 6 3 3 3 2" xfId="3888" xr:uid="{3B22D1B6-B8DA-4102-93F7-AB34F7999DC7}"/>
    <cellStyle name="Standard 2 6 3 3 3 2 2" xfId="8881" xr:uid="{19B64714-7183-4A23-A972-4EF9E2817540}"/>
    <cellStyle name="Standard 2 6 3 3 3 3" xfId="6385" xr:uid="{34849CDB-4C05-4A35-AB06-A526A9AD5AEA}"/>
    <cellStyle name="Standard 2 6 3 3 4" xfId="2351" xr:uid="{7F48FB31-F484-4382-B6EF-6966F98A1DF4}"/>
    <cellStyle name="Standard 2 6 3 3 4 2" xfId="4848" xr:uid="{A3522ED0-5642-41F1-9691-1B804EE16DFC}"/>
    <cellStyle name="Standard 2 6 3 3 4 2 2" xfId="9841" xr:uid="{05240B9E-8694-4BC3-B19F-4ADC84613A02}"/>
    <cellStyle name="Standard 2 6 3 3 4 3" xfId="7345" xr:uid="{0ECE537B-B069-4A26-A3E1-A4CFC08BE61E}"/>
    <cellStyle name="Standard 2 6 3 3 5" xfId="2736" xr:uid="{9F7D9486-A64F-4F13-BDC6-C8CC6845475C}"/>
    <cellStyle name="Standard 2 6 3 3 5 2" xfId="7729" xr:uid="{47F9432A-07ED-4C63-AD94-C5254D926D99}"/>
    <cellStyle name="Standard 2 6 3 3 6" xfId="5233" xr:uid="{DCDE6AF7-858C-4C30-805F-BFF55180BF60}"/>
    <cellStyle name="Standard 2 6 3 4" xfId="431" xr:uid="{A046DB1C-B3DD-4CA9-B151-88E292033EE2}"/>
    <cellStyle name="Standard 2 6 3 4 2" xfId="1583" xr:uid="{C7E59469-F1C5-40FD-96DB-413608B525ED}"/>
    <cellStyle name="Standard 2 6 3 4 2 2" xfId="4080" xr:uid="{2A2FCCF9-151C-443F-9EF1-EBCCBE9D22EC}"/>
    <cellStyle name="Standard 2 6 3 4 2 2 2" xfId="9073" xr:uid="{87E7FA51-1A3D-46A4-BFDD-53678AAB0196}"/>
    <cellStyle name="Standard 2 6 3 4 2 3" xfId="6577" xr:uid="{DCCF3E4E-C5E7-4012-B3D7-76CAAECE6231}"/>
    <cellStyle name="Standard 2 6 3 4 3" xfId="2928" xr:uid="{1E38BCFA-2A94-451F-B795-073E7E81F0CA}"/>
    <cellStyle name="Standard 2 6 3 4 3 2" xfId="7921" xr:uid="{FE2EC496-CCE9-4FE3-B25E-1ABDAE71660E}"/>
    <cellStyle name="Standard 2 6 3 4 4" xfId="5425" xr:uid="{007CDC88-5305-4C33-88C1-3E3D5B6745DF}"/>
    <cellStyle name="Standard 2 6 3 5" xfId="623" xr:uid="{C7F275C3-1F74-4BD2-8415-0F650DAFA19E}"/>
    <cellStyle name="Standard 2 6 3 5 2" xfId="1775" xr:uid="{FACE7F30-4401-4BB1-BBED-6FBB2893E223}"/>
    <cellStyle name="Standard 2 6 3 5 2 2" xfId="4272" xr:uid="{D8BC03B4-FF48-4344-81B6-EB0818DDEDF1}"/>
    <cellStyle name="Standard 2 6 3 5 2 2 2" xfId="9265" xr:uid="{B516D304-D98D-4835-A5CB-542A6AD7F2FF}"/>
    <cellStyle name="Standard 2 6 3 5 2 3" xfId="6769" xr:uid="{740C7ECF-7349-4B14-B4D6-476299FD766C}"/>
    <cellStyle name="Standard 2 6 3 5 3" xfId="3120" xr:uid="{5BB0DE7D-7798-4B3C-8A56-1C756E9533FC}"/>
    <cellStyle name="Standard 2 6 3 5 3 2" xfId="8113" xr:uid="{DA17A962-5066-4C91-B708-269B914832AF}"/>
    <cellStyle name="Standard 2 6 3 5 4" xfId="5617" xr:uid="{048C678A-283F-4ABF-BC53-1A0A41671F6A}"/>
    <cellStyle name="Standard 2 6 3 6" xfId="1007" xr:uid="{99C4ED6F-AA28-49CE-B010-D81AFFB2AC15}"/>
    <cellStyle name="Standard 2 6 3 6 2" xfId="3504" xr:uid="{D7E588F1-4EEA-4CA5-B463-7018F024EB3C}"/>
    <cellStyle name="Standard 2 6 3 6 2 2" xfId="8497" xr:uid="{5B9B3CFB-E08B-4A2F-B532-6D636800A46F}"/>
    <cellStyle name="Standard 2 6 3 6 3" xfId="6001" xr:uid="{5AD34181-E9CA-4298-A082-1C05915E5B94}"/>
    <cellStyle name="Standard 2 6 3 7" xfId="1199" xr:uid="{0366208C-CF1C-4048-9C09-63E9388E9FC5}"/>
    <cellStyle name="Standard 2 6 3 7 2" xfId="3696" xr:uid="{20F5CA06-DFC8-439E-A24C-043E7F4A09DD}"/>
    <cellStyle name="Standard 2 6 3 7 2 2" xfId="8689" xr:uid="{A484EE7B-EA33-4F76-8593-A77386E875F6}"/>
    <cellStyle name="Standard 2 6 3 7 3" xfId="6193" xr:uid="{8C10E9B2-9C5A-40F5-BC04-16FFB9255591}"/>
    <cellStyle name="Standard 2 6 3 8" xfId="2159" xr:uid="{66656AB0-FF22-44ED-9F6B-4D0AC8092B81}"/>
    <cellStyle name="Standard 2 6 3 8 2" xfId="4656" xr:uid="{1DD19F5C-DADE-46D2-9CE4-F61649E7E4F3}"/>
    <cellStyle name="Standard 2 6 3 8 2 2" xfId="9649" xr:uid="{F96F3B35-0464-48CD-9AA8-3D81715B3112}"/>
    <cellStyle name="Standard 2 6 3 8 3" xfId="7153" xr:uid="{B430FC55-6BCF-45BF-B5E7-168760B272FD}"/>
    <cellStyle name="Standard 2 6 3 9" xfId="2544" xr:uid="{234D8924-17CC-4C97-B24E-F3C106B97362}"/>
    <cellStyle name="Standard 2 6 3 9 2" xfId="7537" xr:uid="{081078F5-A197-40F7-95FA-0FD249056F6B}"/>
    <cellStyle name="Standard 2 6 4" xfId="75" xr:uid="{00000000-0005-0000-0000-000020000000}"/>
    <cellStyle name="Standard 2 6 4 2" xfId="237" xr:uid="{00000000-0005-0000-0000-000020000000}"/>
    <cellStyle name="Standard 2 6 4 2 2" xfId="847" xr:uid="{3FD329E9-E8A1-4C08-86E1-2DE54FF895F8}"/>
    <cellStyle name="Standard 2 6 4 2 2 2" xfId="1999" xr:uid="{2A7ADF41-41D9-4759-B692-43A9780972B1}"/>
    <cellStyle name="Standard 2 6 4 2 2 2 2" xfId="4496" xr:uid="{6991C435-543F-4129-AAA1-27D1901AA2FD}"/>
    <cellStyle name="Standard 2 6 4 2 2 2 2 2" xfId="9489" xr:uid="{09351312-CE8B-4BE0-B53B-2622D971949B}"/>
    <cellStyle name="Standard 2 6 4 2 2 2 3" xfId="6993" xr:uid="{93A50FEB-EE4F-4C75-859E-001B81E7913E}"/>
    <cellStyle name="Standard 2 6 4 2 2 3" xfId="3344" xr:uid="{97ACE1F9-1368-4854-B33A-8F07C103BC6E}"/>
    <cellStyle name="Standard 2 6 4 2 2 3 2" xfId="8337" xr:uid="{7A0C0DE6-E5D4-4E26-8FB0-90DD89C9BED6}"/>
    <cellStyle name="Standard 2 6 4 2 2 4" xfId="5841" xr:uid="{0CEA92DC-D2B4-4BF5-8795-9825DA8FCC9F}"/>
    <cellStyle name="Standard 2 6 4 2 3" xfId="1423" xr:uid="{1C14B292-0CA6-4C61-8693-8C9BC4926DAB}"/>
    <cellStyle name="Standard 2 6 4 2 3 2" xfId="3920" xr:uid="{1CCDDC36-CC5A-4326-BA79-1D6750CB5BDA}"/>
    <cellStyle name="Standard 2 6 4 2 3 2 2" xfId="8913" xr:uid="{6CE9CC95-4684-4357-BFB7-D6A60119A682}"/>
    <cellStyle name="Standard 2 6 4 2 3 3" xfId="6417" xr:uid="{FC9286EB-270B-45F7-9EFE-76CBD03140E8}"/>
    <cellStyle name="Standard 2 6 4 2 4" xfId="2383" xr:uid="{4B3394EB-39C8-4B51-8F7A-23DA9C6EB26E}"/>
    <cellStyle name="Standard 2 6 4 2 4 2" xfId="4880" xr:uid="{6562A9EC-B355-4443-84DD-82862F9DDF7E}"/>
    <cellStyle name="Standard 2 6 4 2 4 2 2" xfId="9873" xr:uid="{BFD7CCE9-54AF-4ABB-BF3E-2151AD7FBD71}"/>
    <cellStyle name="Standard 2 6 4 2 4 3" xfId="7377" xr:uid="{7CF6FE47-3AD4-426B-BE58-761FC604218E}"/>
    <cellStyle name="Standard 2 6 4 2 5" xfId="2768" xr:uid="{BB93EEF9-ABCB-4F46-9C4D-C785E36AA6BE}"/>
    <cellStyle name="Standard 2 6 4 2 5 2" xfId="7761" xr:uid="{B4C7BB8E-191C-41E0-912E-B6CEC1585616}"/>
    <cellStyle name="Standard 2 6 4 2 6" xfId="5265" xr:uid="{8179C6AA-362A-49ED-BFA6-634AEB443A1E}"/>
    <cellStyle name="Standard 2 6 4 3" xfId="463" xr:uid="{D71CD2A1-F91C-4BCB-BA8A-AD645B6AB6B1}"/>
    <cellStyle name="Standard 2 6 4 3 2" xfId="1615" xr:uid="{1845109D-F63E-42D3-87D7-446548BDA935}"/>
    <cellStyle name="Standard 2 6 4 3 2 2" xfId="4112" xr:uid="{6169D6BA-5D56-4BF5-BFF5-4542497500A9}"/>
    <cellStyle name="Standard 2 6 4 3 2 2 2" xfId="9105" xr:uid="{D12A82C1-322D-44D3-AEB7-045B7B164A4D}"/>
    <cellStyle name="Standard 2 6 4 3 2 3" xfId="6609" xr:uid="{B3076948-0415-4A34-BEDE-BD121148F699}"/>
    <cellStyle name="Standard 2 6 4 3 3" xfId="2960" xr:uid="{6D8F7FA6-7525-418E-A7E1-8B232BE108D0}"/>
    <cellStyle name="Standard 2 6 4 3 3 2" xfId="7953" xr:uid="{56E0C7BC-4AAF-4E15-B6AE-6E23E10271D9}"/>
    <cellStyle name="Standard 2 6 4 3 4" xfId="5457" xr:uid="{65DC5E37-7840-4F8C-9C9B-1F1FFF41D303}"/>
    <cellStyle name="Standard 2 6 4 4" xfId="655" xr:uid="{9BF5A298-F45F-452A-93D6-C71BF44F6277}"/>
    <cellStyle name="Standard 2 6 4 4 2" xfId="1807" xr:uid="{DDDA5E77-F893-4D95-83CC-AF7143A55D4E}"/>
    <cellStyle name="Standard 2 6 4 4 2 2" xfId="4304" xr:uid="{22EA8EE0-DCB6-4513-B60D-1E1F26A5ED79}"/>
    <cellStyle name="Standard 2 6 4 4 2 2 2" xfId="9297" xr:uid="{C1F14C04-F62C-48AB-97B1-6C1FB7164DF5}"/>
    <cellStyle name="Standard 2 6 4 4 2 3" xfId="6801" xr:uid="{A24F0D4A-CB75-4414-AA3F-6F145447ECED}"/>
    <cellStyle name="Standard 2 6 4 4 3" xfId="3152" xr:uid="{C9D8949B-2A21-48E7-8D27-C33D51C64E74}"/>
    <cellStyle name="Standard 2 6 4 4 3 2" xfId="8145" xr:uid="{DF3AE123-7E16-49DD-AB0E-61BBF658B720}"/>
    <cellStyle name="Standard 2 6 4 4 4" xfId="5649" xr:uid="{4CE11567-2C96-4570-BEC3-89ADB7D2E2B6}"/>
    <cellStyle name="Standard 2 6 4 5" xfId="1039" xr:uid="{CB1DA967-F4F3-4922-9CFE-20C2247A77AB}"/>
    <cellStyle name="Standard 2 6 4 5 2" xfId="3536" xr:uid="{F80FF53C-4C0D-423C-B989-3171349885C1}"/>
    <cellStyle name="Standard 2 6 4 5 2 2" xfId="8529" xr:uid="{8D65D568-8CEA-4783-9236-168DC03DF5ED}"/>
    <cellStyle name="Standard 2 6 4 5 3" xfId="6033" xr:uid="{B8E2644B-1D85-42B8-9F98-5C2EFA6AACD1}"/>
    <cellStyle name="Standard 2 6 4 6" xfId="1231" xr:uid="{0FA118E2-B5EC-449F-9596-C4ACA57AB7BF}"/>
    <cellStyle name="Standard 2 6 4 6 2" xfId="3728" xr:uid="{5BCE2A65-27B7-4D46-8B3C-96DB5096692C}"/>
    <cellStyle name="Standard 2 6 4 6 2 2" xfId="8721" xr:uid="{5833C72D-E8A3-4786-A978-926B1A6C3129}"/>
    <cellStyle name="Standard 2 6 4 6 3" xfId="6225" xr:uid="{31677A4C-94E6-4210-8750-90EDA5D96B90}"/>
    <cellStyle name="Standard 2 6 4 7" xfId="2191" xr:uid="{18BBE554-9182-429F-A3CA-668550182E63}"/>
    <cellStyle name="Standard 2 6 4 7 2" xfId="4688" xr:uid="{8BDE1F22-AA0B-4A17-9BD8-A09913D3D980}"/>
    <cellStyle name="Standard 2 6 4 7 2 2" xfId="9681" xr:uid="{2E732419-BE7E-4290-B149-A332A28764D6}"/>
    <cellStyle name="Standard 2 6 4 7 3" xfId="7185" xr:uid="{9BF4ADC3-C515-4882-9C2A-77F5FF57BD04}"/>
    <cellStyle name="Standard 2 6 4 8" xfId="2576" xr:uid="{F605ED4D-81AF-42A6-8DB2-C3E6C9155A10}"/>
    <cellStyle name="Standard 2 6 4 8 2" xfId="7569" xr:uid="{FFB74C4A-4500-4CEA-8D3D-FF6417359E41}"/>
    <cellStyle name="Standard 2 6 4 9" xfId="5073" xr:uid="{DB0AE8C3-3AEB-4A51-BE0F-FE61677FC97C}"/>
    <cellStyle name="Standard 2 6 5" xfId="139" xr:uid="{00000000-0005-0000-0000-000020000000}"/>
    <cellStyle name="Standard 2 6 5 2" xfId="301" xr:uid="{00000000-0005-0000-0000-000020000000}"/>
    <cellStyle name="Standard 2 6 5 2 2" xfId="911" xr:uid="{369FFAD4-48DB-4B86-B668-A6D6E4E72ADC}"/>
    <cellStyle name="Standard 2 6 5 2 2 2" xfId="2063" xr:uid="{4D1DBB33-3C54-44D2-94DF-86CC07BB3E60}"/>
    <cellStyle name="Standard 2 6 5 2 2 2 2" xfId="4560" xr:uid="{92C2270C-AAC4-45E6-9572-646963F25EFE}"/>
    <cellStyle name="Standard 2 6 5 2 2 2 2 2" xfId="9553" xr:uid="{B2CFE5E0-C63F-46C2-828F-45C8512EB9DB}"/>
    <cellStyle name="Standard 2 6 5 2 2 2 3" xfId="7057" xr:uid="{D5E9873F-95AB-44E1-92EF-BE890D816A87}"/>
    <cellStyle name="Standard 2 6 5 2 2 3" xfId="3408" xr:uid="{CC530902-FDBC-4E72-B089-8B2E7CE6B506}"/>
    <cellStyle name="Standard 2 6 5 2 2 3 2" xfId="8401" xr:uid="{19975565-A692-486B-A437-143C2E68DFE0}"/>
    <cellStyle name="Standard 2 6 5 2 2 4" xfId="5905" xr:uid="{66E5DA52-02B0-45AF-B933-D2B6E0694340}"/>
    <cellStyle name="Standard 2 6 5 2 3" xfId="1487" xr:uid="{8562E528-B55F-4354-9ABE-03F92C724BCC}"/>
    <cellStyle name="Standard 2 6 5 2 3 2" xfId="3984" xr:uid="{BD164C83-712F-404B-8BFC-085043B337EB}"/>
    <cellStyle name="Standard 2 6 5 2 3 2 2" xfId="8977" xr:uid="{17F5F5B5-EEDF-4DEB-9B5D-CA0CFA129808}"/>
    <cellStyle name="Standard 2 6 5 2 3 3" xfId="6481" xr:uid="{D206F5D7-73AF-45C8-B803-7EFE5AD202A9}"/>
    <cellStyle name="Standard 2 6 5 2 4" xfId="2447" xr:uid="{038FEAFC-925E-4996-ADD5-EEB43604E3C6}"/>
    <cellStyle name="Standard 2 6 5 2 4 2" xfId="4944" xr:uid="{393D330E-4E78-4BAC-8942-00677693CC12}"/>
    <cellStyle name="Standard 2 6 5 2 4 2 2" xfId="9937" xr:uid="{FB30E85F-23ED-4A3F-8AE8-512E9EE5C9D2}"/>
    <cellStyle name="Standard 2 6 5 2 4 3" xfId="7441" xr:uid="{D1EF204C-6B29-40F7-9152-AF0123A0CD4A}"/>
    <cellStyle name="Standard 2 6 5 2 5" xfId="2832" xr:uid="{65AE6BE5-5495-4B56-BBE8-B6FBB658BEF2}"/>
    <cellStyle name="Standard 2 6 5 2 5 2" xfId="7825" xr:uid="{A1EE3516-44C9-4B41-9643-F5F3D0BE0A07}"/>
    <cellStyle name="Standard 2 6 5 2 6" xfId="5329" xr:uid="{28BB0BBB-A09E-4BED-B365-BBE4E947D91F}"/>
    <cellStyle name="Standard 2 6 5 3" xfId="527" xr:uid="{1350090E-3772-4823-996D-F65BB8594031}"/>
    <cellStyle name="Standard 2 6 5 3 2" xfId="1679" xr:uid="{6C286B4A-BBBA-40F4-8458-0E780DDF9AF0}"/>
    <cellStyle name="Standard 2 6 5 3 2 2" xfId="4176" xr:uid="{12D490E5-3F62-4F9D-9B3A-A8EF79883B76}"/>
    <cellStyle name="Standard 2 6 5 3 2 2 2" xfId="9169" xr:uid="{0CA9526D-E0A3-4E88-80C8-E51578CC596A}"/>
    <cellStyle name="Standard 2 6 5 3 2 3" xfId="6673" xr:uid="{946596D0-B821-49FA-A329-C1A4112A8915}"/>
    <cellStyle name="Standard 2 6 5 3 3" xfId="3024" xr:uid="{1C409C32-4EA5-4A02-BBAF-7B0D7B73C8AD}"/>
    <cellStyle name="Standard 2 6 5 3 3 2" xfId="8017" xr:uid="{D4AF6BCD-5F8E-46AB-8341-D028636D8F80}"/>
    <cellStyle name="Standard 2 6 5 3 4" xfId="5521" xr:uid="{9B933B9C-23D1-4A6F-BC8B-BAAB197D6301}"/>
    <cellStyle name="Standard 2 6 5 4" xfId="719" xr:uid="{F2008AED-25D7-45AE-BDE3-7ABCB27133F9}"/>
    <cellStyle name="Standard 2 6 5 4 2" xfId="1871" xr:uid="{D301FD2A-7036-4F38-B82D-0E6D34E7DE71}"/>
    <cellStyle name="Standard 2 6 5 4 2 2" xfId="4368" xr:uid="{A47060B6-2E0A-4023-A8B6-5F0F067FEE6F}"/>
    <cellStyle name="Standard 2 6 5 4 2 2 2" xfId="9361" xr:uid="{D2371E5F-2BCF-43FB-99F4-05C618B62FFC}"/>
    <cellStyle name="Standard 2 6 5 4 2 3" xfId="6865" xr:uid="{A9D03D80-E7A1-4F2F-9DC6-79A93E196F83}"/>
    <cellStyle name="Standard 2 6 5 4 3" xfId="3216" xr:uid="{29EB9D65-97C9-4C86-A60A-AB892CA3FE51}"/>
    <cellStyle name="Standard 2 6 5 4 3 2" xfId="8209" xr:uid="{65DDF5CF-3289-48F6-963C-E904AB5C3E1F}"/>
    <cellStyle name="Standard 2 6 5 4 4" xfId="5713" xr:uid="{146FEBA6-FA23-49FF-881D-A0B1BD6018F2}"/>
    <cellStyle name="Standard 2 6 5 5" xfId="1103" xr:uid="{36DA1E88-A812-4958-9C1D-3607F2C6720C}"/>
    <cellStyle name="Standard 2 6 5 5 2" xfId="3600" xr:uid="{27379F41-65C7-4A79-8B22-7B0933EF087A}"/>
    <cellStyle name="Standard 2 6 5 5 2 2" xfId="8593" xr:uid="{B2ADCE0B-5D29-4731-ABA6-FBF101B20297}"/>
    <cellStyle name="Standard 2 6 5 5 3" xfId="6097" xr:uid="{2004D2C0-1749-44A8-AA98-375704965179}"/>
    <cellStyle name="Standard 2 6 5 6" xfId="1295" xr:uid="{AE3793C6-AE32-491D-B8C0-66B5BF7B7722}"/>
    <cellStyle name="Standard 2 6 5 6 2" xfId="3792" xr:uid="{40B65376-DF32-4104-918D-CDDD148EC16D}"/>
    <cellStyle name="Standard 2 6 5 6 2 2" xfId="8785" xr:uid="{BD430549-6606-455D-ADDF-FB8DED77EA82}"/>
    <cellStyle name="Standard 2 6 5 6 3" xfId="6289" xr:uid="{2254034F-F154-476E-ABD3-6F300CD3F80C}"/>
    <cellStyle name="Standard 2 6 5 7" xfId="2255" xr:uid="{F26B888A-26C8-4B24-96DE-B1B7BFF31178}"/>
    <cellStyle name="Standard 2 6 5 7 2" xfId="4752" xr:uid="{2F6E65D3-EDAF-4C44-8491-7BBBF270BF07}"/>
    <cellStyle name="Standard 2 6 5 7 2 2" xfId="9745" xr:uid="{123D8BFD-AA94-425D-A1FC-0C0BC101D118}"/>
    <cellStyle name="Standard 2 6 5 7 3" xfId="7249" xr:uid="{1C9D6032-DD24-48ED-90C7-579CD1D07110}"/>
    <cellStyle name="Standard 2 6 5 8" xfId="2640" xr:uid="{90C54EFB-9746-4363-BA75-1353EA519668}"/>
    <cellStyle name="Standard 2 6 5 8 2" xfId="7633" xr:uid="{F29B0830-DC04-4A10-B746-D876DC6DF655}"/>
    <cellStyle name="Standard 2 6 5 9" xfId="5137" xr:uid="{BD33FAA1-5720-4470-8D57-B96F27D6ABFD}"/>
    <cellStyle name="Standard 2 6 6" xfId="171" xr:uid="{00000000-0005-0000-0000-000020000000}"/>
    <cellStyle name="Standard 2 6 6 2" xfId="367" xr:uid="{00000000-0005-0000-0000-0000B9000000}"/>
    <cellStyle name="Standard 2 6 6 2 2" xfId="943" xr:uid="{6B3FFDFB-C718-4F80-A014-2FE8FBAB78A4}"/>
    <cellStyle name="Standard 2 6 6 2 2 2" xfId="2095" xr:uid="{BA7E4CFE-A30B-4A4A-82A9-CC381F3B2F0D}"/>
    <cellStyle name="Standard 2 6 6 2 2 2 2" xfId="4592" xr:uid="{B6F29C7E-F8BD-45A1-B298-6D958A6B5BEF}"/>
    <cellStyle name="Standard 2 6 6 2 2 2 2 2" xfId="9585" xr:uid="{D4E78D83-F7D0-4E75-BE7D-DB937D714F1A}"/>
    <cellStyle name="Standard 2 6 6 2 2 2 3" xfId="7089" xr:uid="{8BC08AC9-9029-40A3-B615-21AF7EA3AE70}"/>
    <cellStyle name="Standard 2 6 6 2 2 3" xfId="3440" xr:uid="{90319BB7-1CD1-4CD1-952F-4B2D4463DA39}"/>
    <cellStyle name="Standard 2 6 6 2 2 3 2" xfId="8433" xr:uid="{2C4B91B0-8876-4256-AE6B-289CB832854B}"/>
    <cellStyle name="Standard 2 6 6 2 2 4" xfId="5937" xr:uid="{D50A466B-11E1-4A7E-AF91-F1FE1C75C3D3}"/>
    <cellStyle name="Standard 2 6 6 2 3" xfId="1519" xr:uid="{825CFFB3-C8C1-4E55-B9A6-F31F3F47E392}"/>
    <cellStyle name="Standard 2 6 6 2 3 2" xfId="4016" xr:uid="{0C751FBB-ACBF-47D4-B464-824CD89AA818}"/>
    <cellStyle name="Standard 2 6 6 2 3 2 2" xfId="9009" xr:uid="{9CF24ECD-1CF7-4101-805F-17BC467F5E5E}"/>
    <cellStyle name="Standard 2 6 6 2 3 3" xfId="6513" xr:uid="{335B21C5-77C7-4689-B589-68C60352C968}"/>
    <cellStyle name="Standard 2 6 6 2 4" xfId="2479" xr:uid="{519D86DA-44A6-4355-A172-9C39CC5D4D52}"/>
    <cellStyle name="Standard 2 6 6 2 4 2" xfId="4976" xr:uid="{AE77FEBF-7466-418A-85A6-035DEBD930C6}"/>
    <cellStyle name="Standard 2 6 6 2 4 2 2" xfId="9969" xr:uid="{F99E6AB6-BC53-4252-9F93-4CDF4B0E65DE}"/>
    <cellStyle name="Standard 2 6 6 2 4 3" xfId="7473" xr:uid="{206F6847-F6A4-4750-8E39-BDFEE58125B9}"/>
    <cellStyle name="Standard 2 6 6 2 5" xfId="2864" xr:uid="{5B51BDF5-D229-4675-A47F-16CA6CE3BA55}"/>
    <cellStyle name="Standard 2 6 6 2 5 2" xfId="7857" xr:uid="{01357A35-1FD2-4432-A33E-AE6955256C5A}"/>
    <cellStyle name="Standard 2 6 6 2 6" xfId="5361" xr:uid="{96D68943-1350-4B91-BFC4-B8004F72052C}"/>
    <cellStyle name="Standard 2 6 6 3" xfId="559" xr:uid="{C8048522-A2F5-4266-86D2-47D87C761332}"/>
    <cellStyle name="Standard 2 6 6 3 2" xfId="1711" xr:uid="{07E3E9D9-4AE2-497C-95B4-08D04C1D170C}"/>
    <cellStyle name="Standard 2 6 6 3 2 2" xfId="4208" xr:uid="{25D95E26-CF2A-4B79-9709-3473068F3DC1}"/>
    <cellStyle name="Standard 2 6 6 3 2 2 2" xfId="9201" xr:uid="{D86F4116-50B1-45B7-921B-EAFA2E041811}"/>
    <cellStyle name="Standard 2 6 6 3 2 3" xfId="6705" xr:uid="{3795623D-48FF-481A-85EC-6412625AEFCB}"/>
    <cellStyle name="Standard 2 6 6 3 3" xfId="3056" xr:uid="{CA8F166F-294C-4112-929B-65C594429302}"/>
    <cellStyle name="Standard 2 6 6 3 3 2" xfId="8049" xr:uid="{B2BCD9AB-BDFD-4DE2-A118-E8D236B13E25}"/>
    <cellStyle name="Standard 2 6 6 3 4" xfId="5553" xr:uid="{A5C91BA5-907A-4D2B-89A4-FD5FFCD011B9}"/>
    <cellStyle name="Standard 2 6 6 4" xfId="751" xr:uid="{E50D1708-719E-468A-A252-5D9578A051C8}"/>
    <cellStyle name="Standard 2 6 6 4 2" xfId="1903" xr:uid="{1F5EECD2-7CEE-4107-935B-096B72811494}"/>
    <cellStyle name="Standard 2 6 6 4 2 2" xfId="4400" xr:uid="{43A356B6-DA9B-4CEE-B3C0-1CDB9CF88EBE}"/>
    <cellStyle name="Standard 2 6 6 4 2 2 2" xfId="9393" xr:uid="{1BF01B10-1FBA-46BC-BAD1-A1B01721DEC3}"/>
    <cellStyle name="Standard 2 6 6 4 2 3" xfId="6897" xr:uid="{D27AB543-9BBF-41EC-9BAB-42A1CCDA684B}"/>
    <cellStyle name="Standard 2 6 6 4 3" xfId="3248" xr:uid="{7F69DA61-B60B-4973-B947-85AD0AD0BB87}"/>
    <cellStyle name="Standard 2 6 6 4 3 2" xfId="8241" xr:uid="{577057B2-B362-42C0-B4DA-FF883408BF2F}"/>
    <cellStyle name="Standard 2 6 6 4 4" xfId="5745" xr:uid="{803ED453-A1A3-4C28-AEDD-27B2C1F3139C}"/>
    <cellStyle name="Standard 2 6 6 5" xfId="1135" xr:uid="{B6D62595-79A8-4326-9669-C8CE8875A4CF}"/>
    <cellStyle name="Standard 2 6 6 5 2" xfId="3632" xr:uid="{74409C61-1AD1-412E-83C3-72B265B41ACE}"/>
    <cellStyle name="Standard 2 6 6 5 2 2" xfId="8625" xr:uid="{5FC63D4D-1702-44BB-8C54-1786555DAF29}"/>
    <cellStyle name="Standard 2 6 6 5 3" xfId="6129" xr:uid="{F4F0D603-1468-495F-B2F2-544EA360F2A4}"/>
    <cellStyle name="Standard 2 6 6 6" xfId="1327" xr:uid="{6D17AF14-F510-4719-AE65-4FE2F054C03F}"/>
    <cellStyle name="Standard 2 6 6 6 2" xfId="3824" xr:uid="{E4145718-C04C-47D8-A767-9976BE2D3E9B}"/>
    <cellStyle name="Standard 2 6 6 6 2 2" xfId="8817" xr:uid="{1DB9E86F-3CF2-4874-BE12-F868EDB4AB91}"/>
    <cellStyle name="Standard 2 6 6 6 3" xfId="6321" xr:uid="{08806A42-6F2D-48B3-ACBF-3D58273C98FC}"/>
    <cellStyle name="Standard 2 6 6 7" xfId="2287" xr:uid="{AF1AC8AD-6446-4147-92A9-413D96EAC5EA}"/>
    <cellStyle name="Standard 2 6 6 7 2" xfId="4784" xr:uid="{C509E15A-BB24-4A70-AA0A-9AC5A2D5CC15}"/>
    <cellStyle name="Standard 2 6 6 7 2 2" xfId="9777" xr:uid="{853649E8-39DA-4546-B8A8-0B144E15A92C}"/>
    <cellStyle name="Standard 2 6 6 7 3" xfId="7281" xr:uid="{18B379D2-9101-4D6D-8ACE-DC920AD51394}"/>
    <cellStyle name="Standard 2 6 6 8" xfId="2672" xr:uid="{FDEAD9EB-9669-4620-993B-5AA24B1237EA}"/>
    <cellStyle name="Standard 2 6 6 8 2" xfId="7665" xr:uid="{22731AF4-4C6D-469D-92A3-7D3996A6ADFF}"/>
    <cellStyle name="Standard 2 6 6 9" xfId="5169" xr:uid="{6C8A8055-C0F4-4E3C-9D4A-D510C8096A74}"/>
    <cellStyle name="Standard 2 6 7" xfId="335" xr:uid="{00000000-0005-0000-0000-0000AE000000}"/>
    <cellStyle name="Standard 2 6 7 2" xfId="783" xr:uid="{D3F7E712-8E8F-4742-8542-219FF4860CC7}"/>
    <cellStyle name="Standard 2 6 7 2 2" xfId="1935" xr:uid="{477738CD-282D-4F17-B0AC-05F90277DDD8}"/>
    <cellStyle name="Standard 2 6 7 2 2 2" xfId="4432" xr:uid="{D5FD108F-FB86-43B8-B530-6989FC1FB9D1}"/>
    <cellStyle name="Standard 2 6 7 2 2 2 2" xfId="9425" xr:uid="{4AE7BE56-6680-43C0-B13D-3F2EEFF7E2CD}"/>
    <cellStyle name="Standard 2 6 7 2 2 3" xfId="6929" xr:uid="{4FBB6895-8316-4FF1-9C79-6D29C2EE68D2}"/>
    <cellStyle name="Standard 2 6 7 2 3" xfId="3280" xr:uid="{92F4F89F-3580-4F39-B1C7-6577B1EBB340}"/>
    <cellStyle name="Standard 2 6 7 2 3 2" xfId="8273" xr:uid="{B7264407-99D6-434C-9870-3C89079D3A45}"/>
    <cellStyle name="Standard 2 6 7 2 4" xfId="5777" xr:uid="{82096FE1-C613-46A5-A1F9-66311D375AFD}"/>
    <cellStyle name="Standard 2 6 7 3" xfId="1359" xr:uid="{3999D8A3-CBB8-47D4-BC5B-46A2FB177B49}"/>
    <cellStyle name="Standard 2 6 7 3 2" xfId="3856" xr:uid="{CCB8DECA-5087-407D-ABAD-473929285B4B}"/>
    <cellStyle name="Standard 2 6 7 3 2 2" xfId="8849" xr:uid="{D59DB3BA-0859-44B4-8939-707DA5DEE1E5}"/>
    <cellStyle name="Standard 2 6 7 3 3" xfId="6353" xr:uid="{484C6DE9-D36A-4709-B5EB-7ECFB695F59A}"/>
    <cellStyle name="Standard 2 6 7 4" xfId="2319" xr:uid="{09BA671A-D1BD-42FA-9C6E-EA6DBEF57697}"/>
    <cellStyle name="Standard 2 6 7 4 2" xfId="4816" xr:uid="{7843F9D0-CDF5-4C1C-91E5-0BE957FAE20E}"/>
    <cellStyle name="Standard 2 6 7 4 2 2" xfId="9809" xr:uid="{DE33881D-7385-469B-874A-4E7A3FA342CB}"/>
    <cellStyle name="Standard 2 6 7 4 3" xfId="7313" xr:uid="{38FF6C8D-3EFB-4116-AABA-689B8F14E3F4}"/>
    <cellStyle name="Standard 2 6 7 5" xfId="2704" xr:uid="{9BC73261-673C-4EE5-9B80-12CEC357DA7E}"/>
    <cellStyle name="Standard 2 6 7 5 2" xfId="7697" xr:uid="{4654E9DE-E5E5-4AE5-B98A-A8A1219C12C0}"/>
    <cellStyle name="Standard 2 6 7 6" xfId="5201" xr:uid="{EA681674-90DD-409C-883C-C2FEB18C9AC5}"/>
    <cellStyle name="Standard 2 6 8" xfId="399" xr:uid="{CC2AE9F2-4AE3-4736-B87D-A0D6FCFC2575}"/>
    <cellStyle name="Standard 2 6 8 2" xfId="1551" xr:uid="{E34859BE-506F-4100-999F-BFC72EF82F32}"/>
    <cellStyle name="Standard 2 6 8 2 2" xfId="4048" xr:uid="{03BB7634-72DC-46F8-ABA4-C4ABC1F07D23}"/>
    <cellStyle name="Standard 2 6 8 2 2 2" xfId="9041" xr:uid="{049B7ECD-7346-4F59-86A2-C3F9363BA467}"/>
    <cellStyle name="Standard 2 6 8 2 3" xfId="6545" xr:uid="{8357601F-E8A8-4018-8192-0C2D36F60B37}"/>
    <cellStyle name="Standard 2 6 8 3" xfId="2896" xr:uid="{7100E737-C4F3-4651-8648-8D006942DCDF}"/>
    <cellStyle name="Standard 2 6 8 3 2" xfId="7889" xr:uid="{CEFE785F-9633-465D-B25A-AD271C075BE9}"/>
    <cellStyle name="Standard 2 6 8 4" xfId="5393" xr:uid="{73540D92-120D-49F7-A984-FE275FDF4F39}"/>
    <cellStyle name="Standard 2 6 9" xfId="591" xr:uid="{01B15F01-60B3-424A-B73B-235C37EDACF5}"/>
    <cellStyle name="Standard 2 6 9 2" xfId="1743" xr:uid="{9E2DCBCB-E267-4F5B-90C3-EB928AD57486}"/>
    <cellStyle name="Standard 2 6 9 2 2" xfId="4240" xr:uid="{0F0ADA6A-0720-442C-82B8-67A2827325FC}"/>
    <cellStyle name="Standard 2 6 9 2 2 2" xfId="9233" xr:uid="{9E1B3CDF-2AAF-4BB7-AA50-5DF2123AADC2}"/>
    <cellStyle name="Standard 2 6 9 2 3" xfId="6737" xr:uid="{19652C1D-8CFF-4620-A00E-E57EB1954E54}"/>
    <cellStyle name="Standard 2 6 9 3" xfId="3088" xr:uid="{ACC12216-7BC7-42D6-A722-7C0862B8302F}"/>
    <cellStyle name="Standard 2 6 9 3 2" xfId="8081" xr:uid="{2B9AB002-FB7B-433E-B73E-B2094C8D1D1E}"/>
    <cellStyle name="Standard 2 6 9 4" xfId="5585" xr:uid="{1C5CC738-CCF4-43B3-B1E6-8DB87B20D75E}"/>
    <cellStyle name="Standard 2 7" xfId="19" xr:uid="{00000000-0005-0000-0000-000002000000}"/>
    <cellStyle name="Standard 2 7 10" xfId="1175" xr:uid="{3D846E41-2B28-4CF3-8483-253D79A4D56F}"/>
    <cellStyle name="Standard 2 7 10 2" xfId="3672" xr:uid="{BF7DD451-13BC-4A85-B7C6-C2CD1F63A2B2}"/>
    <cellStyle name="Standard 2 7 10 2 2" xfId="8665" xr:uid="{6E9B2098-1669-4AA6-8A67-FBD42537BE82}"/>
    <cellStyle name="Standard 2 7 10 3" xfId="6169" xr:uid="{902FE0C4-01BE-4595-96C6-BEF9C4332452}"/>
    <cellStyle name="Standard 2 7 11" xfId="2135" xr:uid="{98BC6BC9-99C7-4E05-A992-B597D9293645}"/>
    <cellStyle name="Standard 2 7 11 2" xfId="4632" xr:uid="{BC598C76-09FC-4564-80DF-EA6C02171CF3}"/>
    <cellStyle name="Standard 2 7 11 2 2" xfId="9625" xr:uid="{B247B0D6-8E5E-451E-912B-102AE74201EF}"/>
    <cellStyle name="Standard 2 7 11 3" xfId="7129" xr:uid="{50B805C9-EFD0-40B7-A5B5-90D0CFE2E393}"/>
    <cellStyle name="Standard 2 7 12" xfId="2520" xr:uid="{509B1468-50C1-492A-B87B-6331DBC96B4C}"/>
    <cellStyle name="Standard 2 7 12 2" xfId="7513" xr:uid="{57131C50-5189-453E-9785-786047A6E338}"/>
    <cellStyle name="Standard 2 7 13" xfId="5017" xr:uid="{CFC30618-3A16-4DFD-9C51-D42D9BB8FE43}"/>
    <cellStyle name="Standard 2 7 2" xfId="51" xr:uid="{00000000-0005-0000-0000-000022000000}"/>
    <cellStyle name="Standard 2 7 2 10" xfId="5049" xr:uid="{5ECD28D1-FB6E-45FF-9CA8-1131D5411C95}"/>
    <cellStyle name="Standard 2 7 2 2" xfId="115" xr:uid="{00000000-0005-0000-0000-000022000000}"/>
    <cellStyle name="Standard 2 7 2 2 2" xfId="277" xr:uid="{00000000-0005-0000-0000-000022000000}"/>
    <cellStyle name="Standard 2 7 2 2 2 2" xfId="887" xr:uid="{7B6EFFF4-D57B-44FA-B239-E5A274B84526}"/>
    <cellStyle name="Standard 2 7 2 2 2 2 2" xfId="2039" xr:uid="{AD13CDB7-C758-4D98-BFE3-F293C4AE3F6B}"/>
    <cellStyle name="Standard 2 7 2 2 2 2 2 2" xfId="4536" xr:uid="{EDD763DE-228D-4715-83EB-7F467EA541DB}"/>
    <cellStyle name="Standard 2 7 2 2 2 2 2 2 2" xfId="9529" xr:uid="{C835EF1C-9EB0-4319-B47D-E085433A9B61}"/>
    <cellStyle name="Standard 2 7 2 2 2 2 2 3" xfId="7033" xr:uid="{BFE6A7C7-4BD9-4691-8B83-373057DE3039}"/>
    <cellStyle name="Standard 2 7 2 2 2 2 3" xfId="3384" xr:uid="{E382714F-74CB-447E-8537-EF0A8B923D58}"/>
    <cellStyle name="Standard 2 7 2 2 2 2 3 2" xfId="8377" xr:uid="{BBA1E9FD-2780-4146-92E9-2E276C1C8339}"/>
    <cellStyle name="Standard 2 7 2 2 2 2 4" xfId="5881" xr:uid="{F4A7D836-FC7D-4580-BEB0-D396E6F9430E}"/>
    <cellStyle name="Standard 2 7 2 2 2 3" xfId="1463" xr:uid="{EDAF2175-4683-4572-A4E9-9F458CDD8848}"/>
    <cellStyle name="Standard 2 7 2 2 2 3 2" xfId="3960" xr:uid="{2C9120EF-0BC4-405D-AA6C-7DE344AD8B06}"/>
    <cellStyle name="Standard 2 7 2 2 2 3 2 2" xfId="8953" xr:uid="{BA6387F8-9E31-4A7E-AC4B-28FF42F981FB}"/>
    <cellStyle name="Standard 2 7 2 2 2 3 3" xfId="6457" xr:uid="{188AFF30-24D3-4EEE-9DBD-037BFCD2AE4D}"/>
    <cellStyle name="Standard 2 7 2 2 2 4" xfId="2423" xr:uid="{7C4F7733-B430-45FE-B366-4E6812678335}"/>
    <cellStyle name="Standard 2 7 2 2 2 4 2" xfId="4920" xr:uid="{5659B11A-E53A-4B5D-96DE-123E1CDB42AF}"/>
    <cellStyle name="Standard 2 7 2 2 2 4 2 2" xfId="9913" xr:uid="{5F222E8E-8A23-4B39-B147-606AA69629F2}"/>
    <cellStyle name="Standard 2 7 2 2 2 4 3" xfId="7417" xr:uid="{E62744B9-0105-4819-956F-00C40E01EF5D}"/>
    <cellStyle name="Standard 2 7 2 2 2 5" xfId="2808" xr:uid="{F7B0BDD4-1A50-46BC-877E-22025F609B7F}"/>
    <cellStyle name="Standard 2 7 2 2 2 5 2" xfId="7801" xr:uid="{7D138E76-A47F-4236-9466-E420AFCEEA58}"/>
    <cellStyle name="Standard 2 7 2 2 2 6" xfId="5305" xr:uid="{1FFDFD88-35A7-4B38-95CF-1BD1CF8E89BF}"/>
    <cellStyle name="Standard 2 7 2 2 3" xfId="503" xr:uid="{2CC6E208-248E-4F68-A91C-6790B8861FD9}"/>
    <cellStyle name="Standard 2 7 2 2 3 2" xfId="1655" xr:uid="{9335A001-9E78-4F3F-9F7F-0CF8448392EB}"/>
    <cellStyle name="Standard 2 7 2 2 3 2 2" xfId="4152" xr:uid="{FBBC7608-7892-44A3-BE71-7BCD04F2E838}"/>
    <cellStyle name="Standard 2 7 2 2 3 2 2 2" xfId="9145" xr:uid="{B177C85B-E71E-498B-8C16-1A6BFA37A7DC}"/>
    <cellStyle name="Standard 2 7 2 2 3 2 3" xfId="6649" xr:uid="{6E4D49A0-5E8B-4813-8C57-22A1C506CB57}"/>
    <cellStyle name="Standard 2 7 2 2 3 3" xfId="3000" xr:uid="{BB4C8648-BEC1-4A3D-BD52-8FAAF73DC3BE}"/>
    <cellStyle name="Standard 2 7 2 2 3 3 2" xfId="7993" xr:uid="{19F7DA66-29E7-42F4-9D90-F8317EA2FA7A}"/>
    <cellStyle name="Standard 2 7 2 2 3 4" xfId="5497" xr:uid="{D2822B66-4FCE-4C46-8528-98CF86BEC3E3}"/>
    <cellStyle name="Standard 2 7 2 2 4" xfId="695" xr:uid="{466E9991-1E93-412B-961F-E91BEC6EAF46}"/>
    <cellStyle name="Standard 2 7 2 2 4 2" xfId="1847" xr:uid="{3A82039E-D53F-4279-A54E-459272A2E37A}"/>
    <cellStyle name="Standard 2 7 2 2 4 2 2" xfId="4344" xr:uid="{2D1211EA-7BB8-42AB-ABAD-F509AF4CBC86}"/>
    <cellStyle name="Standard 2 7 2 2 4 2 2 2" xfId="9337" xr:uid="{84ED1C2F-7051-42C8-B023-C101B72DEBEC}"/>
    <cellStyle name="Standard 2 7 2 2 4 2 3" xfId="6841" xr:uid="{6701D70A-06F7-4A9F-B42A-E7DA54E40E2D}"/>
    <cellStyle name="Standard 2 7 2 2 4 3" xfId="3192" xr:uid="{5C59FC47-665B-4A2D-B70B-3B8263A64EF6}"/>
    <cellStyle name="Standard 2 7 2 2 4 3 2" xfId="8185" xr:uid="{095D1D72-4208-4683-B0D5-3CF8AB8B1345}"/>
    <cellStyle name="Standard 2 7 2 2 4 4" xfId="5689" xr:uid="{ACC29D09-06E4-4599-BE0E-488E9E719DCD}"/>
    <cellStyle name="Standard 2 7 2 2 5" xfId="1079" xr:uid="{75A0154F-5078-4409-BD24-31E183F76742}"/>
    <cellStyle name="Standard 2 7 2 2 5 2" xfId="3576" xr:uid="{5F748206-6554-438C-A679-A50CA72F0356}"/>
    <cellStyle name="Standard 2 7 2 2 5 2 2" xfId="8569" xr:uid="{3CC51344-A250-4289-A702-EC99BAA73811}"/>
    <cellStyle name="Standard 2 7 2 2 5 3" xfId="6073" xr:uid="{C24383AB-5E94-42E9-8F44-130B3849AC08}"/>
    <cellStyle name="Standard 2 7 2 2 6" xfId="1271" xr:uid="{8B27528B-9C99-4EB8-9220-78BB44CA8FC7}"/>
    <cellStyle name="Standard 2 7 2 2 6 2" xfId="3768" xr:uid="{DDF3656E-A916-4EE5-A652-A26BC02C17A7}"/>
    <cellStyle name="Standard 2 7 2 2 6 2 2" xfId="8761" xr:uid="{3DF4F3A9-3A73-4512-85AD-D0C36C99CABA}"/>
    <cellStyle name="Standard 2 7 2 2 6 3" xfId="6265" xr:uid="{A5F1CD8B-875A-4323-B2E0-1901814CCA52}"/>
    <cellStyle name="Standard 2 7 2 2 7" xfId="2231" xr:uid="{B6C61BA5-0294-4B57-A1BD-C6A6CD1C0AC8}"/>
    <cellStyle name="Standard 2 7 2 2 7 2" xfId="4728" xr:uid="{9E07A5E4-DB32-4DE5-9E60-7EE86A3E24D1}"/>
    <cellStyle name="Standard 2 7 2 2 7 2 2" xfId="9721" xr:uid="{E49838A1-46B4-4CBE-9134-A89310A76ADD}"/>
    <cellStyle name="Standard 2 7 2 2 7 3" xfId="7225" xr:uid="{FF877599-5F13-4355-B947-F8C3B28B97A6}"/>
    <cellStyle name="Standard 2 7 2 2 8" xfId="2616" xr:uid="{3F786753-7FFF-4245-AF5F-93A6AFC99CE9}"/>
    <cellStyle name="Standard 2 7 2 2 8 2" xfId="7609" xr:uid="{D5F5F0C3-8B45-4353-AD8A-DCB5F18BD281}"/>
    <cellStyle name="Standard 2 7 2 2 9" xfId="5113" xr:uid="{9BB3992D-F476-4138-84AA-5D1531303A78}"/>
    <cellStyle name="Standard 2 7 2 3" xfId="213" xr:uid="{00000000-0005-0000-0000-000022000000}"/>
    <cellStyle name="Standard 2 7 2 3 2" xfId="823" xr:uid="{AB1B41FA-5D59-47E8-951C-95CEFCB00D7C}"/>
    <cellStyle name="Standard 2 7 2 3 2 2" xfId="1975" xr:uid="{A95EA936-5CE4-49DC-BB56-8CA6B2AF2A7D}"/>
    <cellStyle name="Standard 2 7 2 3 2 2 2" xfId="4472" xr:uid="{DE4D4C99-D795-4906-BDED-C20A113AEF60}"/>
    <cellStyle name="Standard 2 7 2 3 2 2 2 2" xfId="9465" xr:uid="{1A9302F8-6BD8-4A84-8E0B-A0A4BDCC560B}"/>
    <cellStyle name="Standard 2 7 2 3 2 2 3" xfId="6969" xr:uid="{0BED023D-09BD-4E5F-9295-DA5573DDCB98}"/>
    <cellStyle name="Standard 2 7 2 3 2 3" xfId="3320" xr:uid="{AC3A280D-F31D-4B51-BEC9-56FD41E0DB44}"/>
    <cellStyle name="Standard 2 7 2 3 2 3 2" xfId="8313" xr:uid="{0A9D1B3D-5669-4A63-88D5-792C376C5435}"/>
    <cellStyle name="Standard 2 7 2 3 2 4" xfId="5817" xr:uid="{46205B69-305D-4F5D-A818-25A984211606}"/>
    <cellStyle name="Standard 2 7 2 3 3" xfId="1399" xr:uid="{FFD14963-6ABA-428A-9C59-1E26F2DC0169}"/>
    <cellStyle name="Standard 2 7 2 3 3 2" xfId="3896" xr:uid="{8E37B0E5-13BD-4680-8EA4-173D2886D161}"/>
    <cellStyle name="Standard 2 7 2 3 3 2 2" xfId="8889" xr:uid="{CAB3CABF-EEFC-4F15-A4D5-B4142BD6B121}"/>
    <cellStyle name="Standard 2 7 2 3 3 3" xfId="6393" xr:uid="{A2A16DDB-2AD4-47CD-80DC-D2715FCAC8D2}"/>
    <cellStyle name="Standard 2 7 2 3 4" xfId="2359" xr:uid="{534D77FB-8975-4E93-9589-762AAA0FD6D3}"/>
    <cellStyle name="Standard 2 7 2 3 4 2" xfId="4856" xr:uid="{80E59167-962A-49E4-8BB3-73A7BBCDFAAE}"/>
    <cellStyle name="Standard 2 7 2 3 4 2 2" xfId="9849" xr:uid="{A4A66FD5-D553-4B99-B91F-1A3FD8094669}"/>
    <cellStyle name="Standard 2 7 2 3 4 3" xfId="7353" xr:uid="{72CB8831-A1DF-488B-AE6C-1C950F8CA467}"/>
    <cellStyle name="Standard 2 7 2 3 5" xfId="2744" xr:uid="{9CDB8A78-0BA9-4393-9E98-E0C7B927F5A5}"/>
    <cellStyle name="Standard 2 7 2 3 5 2" xfId="7737" xr:uid="{0F79B804-4C29-4C21-81C9-BEB403522123}"/>
    <cellStyle name="Standard 2 7 2 3 6" xfId="5241" xr:uid="{19416494-DAEC-4110-BEB1-1D6EC6B43F9A}"/>
    <cellStyle name="Standard 2 7 2 4" xfId="439" xr:uid="{C19A0581-B194-452D-B05A-2C5C395CFB30}"/>
    <cellStyle name="Standard 2 7 2 4 2" xfId="1591" xr:uid="{5AD93730-F597-45A1-B775-708521C69CA9}"/>
    <cellStyle name="Standard 2 7 2 4 2 2" xfId="4088" xr:uid="{D49EC371-763E-4AAD-9B43-38170920DB9F}"/>
    <cellStyle name="Standard 2 7 2 4 2 2 2" xfId="9081" xr:uid="{2C2FC054-8DFE-4E9B-B411-43488216FA6E}"/>
    <cellStyle name="Standard 2 7 2 4 2 3" xfId="6585" xr:uid="{C5808638-6E18-495A-B13F-92E1C1ECDE8D}"/>
    <cellStyle name="Standard 2 7 2 4 3" xfId="2936" xr:uid="{1D780BCE-AFC4-4D83-84CF-46D9FCEF4CE3}"/>
    <cellStyle name="Standard 2 7 2 4 3 2" xfId="7929" xr:uid="{3FD40562-DCA8-4A9D-BCE2-04171B18C263}"/>
    <cellStyle name="Standard 2 7 2 4 4" xfId="5433" xr:uid="{E57359F3-285D-4742-AC98-DDDFDA211630}"/>
    <cellStyle name="Standard 2 7 2 5" xfId="631" xr:uid="{EB96A17A-28DA-4EDB-90C4-D411790CDBB6}"/>
    <cellStyle name="Standard 2 7 2 5 2" xfId="1783" xr:uid="{25BC2E7B-FBD9-4C89-9E8A-F8C00A95641D}"/>
    <cellStyle name="Standard 2 7 2 5 2 2" xfId="4280" xr:uid="{E3881361-0400-4DDA-BE00-283F020FEA45}"/>
    <cellStyle name="Standard 2 7 2 5 2 2 2" xfId="9273" xr:uid="{091E14A6-7456-47D0-83E1-FF68193DA040}"/>
    <cellStyle name="Standard 2 7 2 5 2 3" xfId="6777" xr:uid="{BA3FB2D5-EAAA-4410-AAA4-D027014219B6}"/>
    <cellStyle name="Standard 2 7 2 5 3" xfId="3128" xr:uid="{DA871B64-259E-49C3-87EF-CCD3E2532217}"/>
    <cellStyle name="Standard 2 7 2 5 3 2" xfId="8121" xr:uid="{EA602A55-BD30-406B-90B2-551A5D1837F7}"/>
    <cellStyle name="Standard 2 7 2 5 4" xfId="5625" xr:uid="{A133818A-45CC-44B9-9FE3-91A6A6682853}"/>
    <cellStyle name="Standard 2 7 2 6" xfId="1015" xr:uid="{B1B63AAB-C77B-404C-B530-C0B96C746EA1}"/>
    <cellStyle name="Standard 2 7 2 6 2" xfId="3512" xr:uid="{191779F1-0EFA-4C86-A058-85BEADE7931D}"/>
    <cellStyle name="Standard 2 7 2 6 2 2" xfId="8505" xr:uid="{29F68392-2BC9-4D27-9171-D53359D6C84D}"/>
    <cellStyle name="Standard 2 7 2 6 3" xfId="6009" xr:uid="{9185E049-A3B3-4145-A370-29ABF3E1E2E7}"/>
    <cellStyle name="Standard 2 7 2 7" xfId="1207" xr:uid="{47539C18-5E91-49D2-9595-ADDFDE5DF2D1}"/>
    <cellStyle name="Standard 2 7 2 7 2" xfId="3704" xr:uid="{D0D315AE-219C-4A78-9E0D-9335CB274388}"/>
    <cellStyle name="Standard 2 7 2 7 2 2" xfId="8697" xr:uid="{44033DAF-3511-413D-B90D-334B8C8F9031}"/>
    <cellStyle name="Standard 2 7 2 7 3" xfId="6201" xr:uid="{F59E3DB7-2159-4B5F-A84B-CE9CC55FF09B}"/>
    <cellStyle name="Standard 2 7 2 8" xfId="2167" xr:uid="{D79D956E-9895-4715-9503-529CEF5ECAB3}"/>
    <cellStyle name="Standard 2 7 2 8 2" xfId="4664" xr:uid="{ECEDBE7A-7A7F-4B60-B733-E4F8B742834F}"/>
    <cellStyle name="Standard 2 7 2 8 2 2" xfId="9657" xr:uid="{CF275D05-9089-4D92-99D2-33021D0BF87A}"/>
    <cellStyle name="Standard 2 7 2 8 3" xfId="7161" xr:uid="{826B6328-48C8-4197-B089-E03E85A26A54}"/>
    <cellStyle name="Standard 2 7 2 9" xfId="2552" xr:uid="{A74E4BC9-996A-425A-AD17-3349CE6A85F8}"/>
    <cellStyle name="Standard 2 7 2 9 2" xfId="7545" xr:uid="{ADA99A76-F302-4FA2-AB6D-B0744B674EE9}"/>
    <cellStyle name="Standard 2 7 3" xfId="83" xr:uid="{00000000-0005-0000-0000-000022000000}"/>
    <cellStyle name="Standard 2 7 3 2" xfId="245" xr:uid="{00000000-0005-0000-0000-000022000000}"/>
    <cellStyle name="Standard 2 7 3 2 2" xfId="855" xr:uid="{04A1D36E-F8C2-4C25-A817-DE472F323425}"/>
    <cellStyle name="Standard 2 7 3 2 2 2" xfId="2007" xr:uid="{ABF20A66-BFE0-4D6C-B88C-48F967430532}"/>
    <cellStyle name="Standard 2 7 3 2 2 2 2" xfId="4504" xr:uid="{04D85841-34B4-4B20-90CA-01B3923A7E47}"/>
    <cellStyle name="Standard 2 7 3 2 2 2 2 2" xfId="9497" xr:uid="{C2FF79AB-8347-4100-A51A-1B177FE52FD4}"/>
    <cellStyle name="Standard 2 7 3 2 2 2 3" xfId="7001" xr:uid="{03B56152-CB35-41D4-9DA9-EA50564F5CFE}"/>
    <cellStyle name="Standard 2 7 3 2 2 3" xfId="3352" xr:uid="{2D129434-CA79-4897-87BC-9596C8D1F23F}"/>
    <cellStyle name="Standard 2 7 3 2 2 3 2" xfId="8345" xr:uid="{852A73A2-7F48-4701-95BB-DC3A2802E760}"/>
    <cellStyle name="Standard 2 7 3 2 2 4" xfId="5849" xr:uid="{2015EEB2-58C7-4C92-9E94-6532548DCF23}"/>
    <cellStyle name="Standard 2 7 3 2 3" xfId="1431" xr:uid="{36B60415-A49A-4DC4-88F9-6B0DB26A7A78}"/>
    <cellStyle name="Standard 2 7 3 2 3 2" xfId="3928" xr:uid="{10A16A06-CD4D-4716-A21B-E8779C75897C}"/>
    <cellStyle name="Standard 2 7 3 2 3 2 2" xfId="8921" xr:uid="{2A57D465-0F61-499E-A42B-4B9D384329B0}"/>
    <cellStyle name="Standard 2 7 3 2 3 3" xfId="6425" xr:uid="{51C569EA-3A07-47F9-8008-AF20B37FE4CC}"/>
    <cellStyle name="Standard 2 7 3 2 4" xfId="2391" xr:uid="{D2B29526-604F-4E94-BBA4-320D99069461}"/>
    <cellStyle name="Standard 2 7 3 2 4 2" xfId="4888" xr:uid="{F77221D7-3E1F-497E-BB69-384FAE318D16}"/>
    <cellStyle name="Standard 2 7 3 2 4 2 2" xfId="9881" xr:uid="{8B5396B3-E693-4CA7-A7BA-521A1BD734CD}"/>
    <cellStyle name="Standard 2 7 3 2 4 3" xfId="7385" xr:uid="{0153B0A5-C505-4DD6-8835-F2C3B2A47E0E}"/>
    <cellStyle name="Standard 2 7 3 2 5" xfId="2776" xr:uid="{DEA92621-6352-431E-890C-C5E95FD682EB}"/>
    <cellStyle name="Standard 2 7 3 2 5 2" xfId="7769" xr:uid="{F4920318-993D-4602-B715-14455C0244DA}"/>
    <cellStyle name="Standard 2 7 3 2 6" xfId="5273" xr:uid="{1F128F6B-DC33-4FEB-B006-48526D35670C}"/>
    <cellStyle name="Standard 2 7 3 3" xfId="471" xr:uid="{796ABDBC-FF40-4DA3-8F09-10A76096C0E3}"/>
    <cellStyle name="Standard 2 7 3 3 2" xfId="1623" xr:uid="{98EFFE58-9F17-434C-BDE6-7C484B6A4C2C}"/>
    <cellStyle name="Standard 2 7 3 3 2 2" xfId="4120" xr:uid="{892AE40F-20F2-410D-98AF-A62F7AC270C8}"/>
    <cellStyle name="Standard 2 7 3 3 2 2 2" xfId="9113" xr:uid="{3B53957E-F75C-423A-B283-02F4FF02A9D6}"/>
    <cellStyle name="Standard 2 7 3 3 2 3" xfId="6617" xr:uid="{478D0DB8-F9A2-4580-9F9E-7C6DA8EBCF3B}"/>
    <cellStyle name="Standard 2 7 3 3 3" xfId="2968" xr:uid="{09CCD93B-88B9-4A68-BB93-8DA1762CB1C1}"/>
    <cellStyle name="Standard 2 7 3 3 3 2" xfId="7961" xr:uid="{E9ACEECB-7373-4F70-BBA6-4DE9A0D49712}"/>
    <cellStyle name="Standard 2 7 3 3 4" xfId="5465" xr:uid="{3E7FDC6C-1E89-4718-B938-711202660E91}"/>
    <cellStyle name="Standard 2 7 3 4" xfId="663" xr:uid="{05BFAB08-7EDF-49EF-9632-85B781974B9D}"/>
    <cellStyle name="Standard 2 7 3 4 2" xfId="1815" xr:uid="{7EB665EE-1A5B-4981-915E-E2D9DE78121E}"/>
    <cellStyle name="Standard 2 7 3 4 2 2" xfId="4312" xr:uid="{F9BAC2DC-41A0-4B3D-A64D-5A036295C48E}"/>
    <cellStyle name="Standard 2 7 3 4 2 2 2" xfId="9305" xr:uid="{AD9A24C6-B29A-4D86-B2EA-2AE727274B92}"/>
    <cellStyle name="Standard 2 7 3 4 2 3" xfId="6809" xr:uid="{97ED5584-BF75-42FE-9A03-09E51D109F45}"/>
    <cellStyle name="Standard 2 7 3 4 3" xfId="3160" xr:uid="{2BE9A546-35B4-4789-87C9-7AABD31043EF}"/>
    <cellStyle name="Standard 2 7 3 4 3 2" xfId="8153" xr:uid="{0FCAAFAD-54A4-4F3D-A50E-BFD605846B41}"/>
    <cellStyle name="Standard 2 7 3 4 4" xfId="5657" xr:uid="{DD0D9871-0BC6-43D1-B209-D9438298D643}"/>
    <cellStyle name="Standard 2 7 3 5" xfId="1047" xr:uid="{0A04484E-8E37-490A-80D1-C3DF8BB90B04}"/>
    <cellStyle name="Standard 2 7 3 5 2" xfId="3544" xr:uid="{B6599E35-9D13-4BBD-9D1D-4915321D8492}"/>
    <cellStyle name="Standard 2 7 3 5 2 2" xfId="8537" xr:uid="{6D95AE38-52DB-46C9-A2CC-075708A50E5C}"/>
    <cellStyle name="Standard 2 7 3 5 3" xfId="6041" xr:uid="{6190D002-F9C3-41CB-B17C-515B6D7FBE61}"/>
    <cellStyle name="Standard 2 7 3 6" xfId="1239" xr:uid="{2ED8100A-4B8C-4F74-9707-781B2B63CA2E}"/>
    <cellStyle name="Standard 2 7 3 6 2" xfId="3736" xr:uid="{38862FE3-9BE7-4CC7-994C-66C6722D3354}"/>
    <cellStyle name="Standard 2 7 3 6 2 2" xfId="8729" xr:uid="{A4A1AEA3-8BB7-4D78-A65E-91EC4C1028B9}"/>
    <cellStyle name="Standard 2 7 3 6 3" xfId="6233" xr:uid="{F415617A-3C0F-4907-A5BB-93B4C6EE6D0F}"/>
    <cellStyle name="Standard 2 7 3 7" xfId="2199" xr:uid="{ECF9C0F8-832F-4AB9-8175-AB436EF04347}"/>
    <cellStyle name="Standard 2 7 3 7 2" xfId="4696" xr:uid="{0C6BBD82-8165-45A1-99B3-384E6FF9F9D0}"/>
    <cellStyle name="Standard 2 7 3 7 2 2" xfId="9689" xr:uid="{DD7DBE16-F243-42C2-A4CD-715759A94A19}"/>
    <cellStyle name="Standard 2 7 3 7 3" xfId="7193" xr:uid="{DA233235-BAB0-457B-AAC9-ECEF16EDAD1A}"/>
    <cellStyle name="Standard 2 7 3 8" xfId="2584" xr:uid="{382DB3E8-BFCD-4CB2-BB98-3456A2895191}"/>
    <cellStyle name="Standard 2 7 3 8 2" xfId="7577" xr:uid="{EE065E31-1A57-46E2-8DC8-2ECD3553D1ED}"/>
    <cellStyle name="Standard 2 7 3 9" xfId="5081" xr:uid="{D23AD412-DF84-404D-B41D-72C847D34585}"/>
    <cellStyle name="Standard 2 7 4" xfId="147" xr:uid="{00000000-0005-0000-0000-000022000000}"/>
    <cellStyle name="Standard 2 7 4 2" xfId="309" xr:uid="{00000000-0005-0000-0000-000022000000}"/>
    <cellStyle name="Standard 2 7 4 2 2" xfId="919" xr:uid="{206B0C2C-7CC1-442B-973D-1616195687EC}"/>
    <cellStyle name="Standard 2 7 4 2 2 2" xfId="2071" xr:uid="{111CCFDE-0CC9-475F-9B68-2F54FE57F0B9}"/>
    <cellStyle name="Standard 2 7 4 2 2 2 2" xfId="4568" xr:uid="{5B2143CB-F0B5-46A1-92CD-A55BC30230FB}"/>
    <cellStyle name="Standard 2 7 4 2 2 2 2 2" xfId="9561" xr:uid="{06B2C2D9-5E5D-4933-A282-586947E9350A}"/>
    <cellStyle name="Standard 2 7 4 2 2 2 3" xfId="7065" xr:uid="{ACA8C2D9-6A10-43E9-899F-D6AE4B1D6C22}"/>
    <cellStyle name="Standard 2 7 4 2 2 3" xfId="3416" xr:uid="{A955D42F-6582-4E1B-A3CB-A92ED801CF9D}"/>
    <cellStyle name="Standard 2 7 4 2 2 3 2" xfId="8409" xr:uid="{A35DED73-CC2E-4023-B88B-11144AB53B28}"/>
    <cellStyle name="Standard 2 7 4 2 2 4" xfId="5913" xr:uid="{1145506C-C436-4046-AF13-FDB964D0C70B}"/>
    <cellStyle name="Standard 2 7 4 2 3" xfId="1495" xr:uid="{17533806-BA15-49E4-AD22-8EDB96794582}"/>
    <cellStyle name="Standard 2 7 4 2 3 2" xfId="3992" xr:uid="{462548A7-FAB5-4410-972F-2354FFD20E96}"/>
    <cellStyle name="Standard 2 7 4 2 3 2 2" xfId="8985" xr:uid="{973CBA0A-13DC-4667-AB5E-B0540BA5913C}"/>
    <cellStyle name="Standard 2 7 4 2 3 3" xfId="6489" xr:uid="{49F47474-84A1-4BE1-B786-CBF2004BCED6}"/>
    <cellStyle name="Standard 2 7 4 2 4" xfId="2455" xr:uid="{C987A9E2-926C-498A-8AF9-8978C592BF5B}"/>
    <cellStyle name="Standard 2 7 4 2 4 2" xfId="4952" xr:uid="{3D1F2C79-E91A-4243-B2D9-38CFD436C576}"/>
    <cellStyle name="Standard 2 7 4 2 4 2 2" xfId="9945" xr:uid="{BCA66F49-7489-46E9-BD68-4CF8D958A5C2}"/>
    <cellStyle name="Standard 2 7 4 2 4 3" xfId="7449" xr:uid="{EB78913E-E9FB-4320-93E1-1792982D3B7F}"/>
    <cellStyle name="Standard 2 7 4 2 5" xfId="2840" xr:uid="{7885E547-972F-4699-811C-76CC178AFD82}"/>
    <cellStyle name="Standard 2 7 4 2 5 2" xfId="7833" xr:uid="{416CDE0E-9581-4EE3-96B0-60F2DCFE89A5}"/>
    <cellStyle name="Standard 2 7 4 2 6" xfId="5337" xr:uid="{1BCDA4F0-1C05-4C70-833D-F923060505BA}"/>
    <cellStyle name="Standard 2 7 4 3" xfId="535" xr:uid="{B2251D1E-698E-4E59-A0F3-3D3DA0DC9E95}"/>
    <cellStyle name="Standard 2 7 4 3 2" xfId="1687" xr:uid="{41BE152C-6EA7-4A08-8406-17BFB6EF9A9C}"/>
    <cellStyle name="Standard 2 7 4 3 2 2" xfId="4184" xr:uid="{4CB4EFBF-0A26-4E41-BFF0-D68B77D0E616}"/>
    <cellStyle name="Standard 2 7 4 3 2 2 2" xfId="9177" xr:uid="{BD331E55-8086-486E-90B7-BA8976950180}"/>
    <cellStyle name="Standard 2 7 4 3 2 3" xfId="6681" xr:uid="{4084831F-193D-44C8-94FB-4101BC449E3A}"/>
    <cellStyle name="Standard 2 7 4 3 3" xfId="3032" xr:uid="{BC761A65-0FA1-445F-9A9F-82BE0C83D780}"/>
    <cellStyle name="Standard 2 7 4 3 3 2" xfId="8025" xr:uid="{84A5773F-063E-445E-98F2-6D0F36552D7A}"/>
    <cellStyle name="Standard 2 7 4 3 4" xfId="5529" xr:uid="{190B2AD1-7E96-42EF-A5B0-232265008A6C}"/>
    <cellStyle name="Standard 2 7 4 4" xfId="727" xr:uid="{5AFB38BE-F6E1-4515-BADF-237C4DCC388E}"/>
    <cellStyle name="Standard 2 7 4 4 2" xfId="1879" xr:uid="{39589FF3-9E50-4016-9CEA-71E3CC4B7828}"/>
    <cellStyle name="Standard 2 7 4 4 2 2" xfId="4376" xr:uid="{8676A62D-F0CF-4BAA-AE07-D7822CADD35B}"/>
    <cellStyle name="Standard 2 7 4 4 2 2 2" xfId="9369" xr:uid="{DA531CCC-3C72-4887-9861-66D12142AC7C}"/>
    <cellStyle name="Standard 2 7 4 4 2 3" xfId="6873" xr:uid="{F36958C1-4E3B-41E0-959D-18A10EC7477E}"/>
    <cellStyle name="Standard 2 7 4 4 3" xfId="3224" xr:uid="{31EDABC4-C06D-43D9-A6E3-1D42502BC254}"/>
    <cellStyle name="Standard 2 7 4 4 3 2" xfId="8217" xr:uid="{D2BC95A8-69FD-4AFB-B224-F301235C1215}"/>
    <cellStyle name="Standard 2 7 4 4 4" xfId="5721" xr:uid="{71009178-B257-4414-BC86-DEA5913A9CF7}"/>
    <cellStyle name="Standard 2 7 4 5" xfId="1111" xr:uid="{5AFB8A5C-BBDE-4145-AE7B-FC9A6DD79178}"/>
    <cellStyle name="Standard 2 7 4 5 2" xfId="3608" xr:uid="{70B7D335-B55E-4EC9-A8E6-C986CA405E97}"/>
    <cellStyle name="Standard 2 7 4 5 2 2" xfId="8601" xr:uid="{6F1E4C8F-94B7-4084-B674-AC085C7FD037}"/>
    <cellStyle name="Standard 2 7 4 5 3" xfId="6105" xr:uid="{83961256-E73D-4745-81BA-737DF1A2ACD9}"/>
    <cellStyle name="Standard 2 7 4 6" xfId="1303" xr:uid="{CA0767D6-D004-4DA0-A672-E24106EF5E7B}"/>
    <cellStyle name="Standard 2 7 4 6 2" xfId="3800" xr:uid="{2797C5DB-CE8F-4AFA-A314-575B541B0E30}"/>
    <cellStyle name="Standard 2 7 4 6 2 2" xfId="8793" xr:uid="{75C317A5-6FF6-4312-91A6-9D9C87906739}"/>
    <cellStyle name="Standard 2 7 4 6 3" xfId="6297" xr:uid="{464EEE6B-8384-49B8-B7BC-1A377DC7BD0A}"/>
    <cellStyle name="Standard 2 7 4 7" xfId="2263" xr:uid="{A074A2C8-4B91-47BC-88EF-EECEC8ACE6B1}"/>
    <cellStyle name="Standard 2 7 4 7 2" xfId="4760" xr:uid="{D3C37EE7-53F1-40CC-95F7-E263E5E9B7B7}"/>
    <cellStyle name="Standard 2 7 4 7 2 2" xfId="9753" xr:uid="{8C81CF0D-66C9-49A7-B3A2-034A7A271565}"/>
    <cellStyle name="Standard 2 7 4 7 3" xfId="7257" xr:uid="{D42897AC-E42C-4E94-B35C-187F564BC4A5}"/>
    <cellStyle name="Standard 2 7 4 8" xfId="2648" xr:uid="{2AF4B652-5B4E-4CBA-BCEB-E599A795EB3D}"/>
    <cellStyle name="Standard 2 7 4 8 2" xfId="7641" xr:uid="{0CE38C4B-BA5D-477E-A900-E30785650617}"/>
    <cellStyle name="Standard 2 7 4 9" xfId="5145" xr:uid="{B831C28A-F809-4989-8888-8F9A5ECC14A1}"/>
    <cellStyle name="Standard 2 7 5" xfId="179" xr:uid="{00000000-0005-0000-0000-000022000000}"/>
    <cellStyle name="Standard 2 7 5 2" xfId="375" xr:uid="{00000000-0005-0000-0000-0000BF000000}"/>
    <cellStyle name="Standard 2 7 5 2 2" xfId="951" xr:uid="{3417B948-BA29-4DC3-9DF9-177761970655}"/>
    <cellStyle name="Standard 2 7 5 2 2 2" xfId="2103" xr:uid="{555F8901-5E2E-49E8-81B9-3F662DB7FBB4}"/>
    <cellStyle name="Standard 2 7 5 2 2 2 2" xfId="4600" xr:uid="{90A49504-BCD8-440C-B8A2-A36C9359737A}"/>
    <cellStyle name="Standard 2 7 5 2 2 2 2 2" xfId="9593" xr:uid="{FEF310B5-D044-4727-A46A-7A365E83E919}"/>
    <cellStyle name="Standard 2 7 5 2 2 2 3" xfId="7097" xr:uid="{1FAD8345-C1CA-4ACB-B9B6-93BB38A352A9}"/>
    <cellStyle name="Standard 2 7 5 2 2 3" xfId="3448" xr:uid="{E95B4B19-AF21-4866-A5AF-E01B1EEE3805}"/>
    <cellStyle name="Standard 2 7 5 2 2 3 2" xfId="8441" xr:uid="{1FBCC8C6-D45E-4691-8F00-7B89C9101AD3}"/>
    <cellStyle name="Standard 2 7 5 2 2 4" xfId="5945" xr:uid="{BA7AC899-3AE8-4D27-B74C-8FD34F2D04FC}"/>
    <cellStyle name="Standard 2 7 5 2 3" xfId="1527" xr:uid="{6B3BA3A0-6D91-43B0-9822-E01CF4B53569}"/>
    <cellStyle name="Standard 2 7 5 2 3 2" xfId="4024" xr:uid="{24654DCF-8150-4F4C-B72D-69E52026E028}"/>
    <cellStyle name="Standard 2 7 5 2 3 2 2" xfId="9017" xr:uid="{74D0BB41-D60F-4B86-9515-7440D962E638}"/>
    <cellStyle name="Standard 2 7 5 2 3 3" xfId="6521" xr:uid="{27C65B35-50B8-4F75-BE02-31F68BA7DECB}"/>
    <cellStyle name="Standard 2 7 5 2 4" xfId="2487" xr:uid="{BFE64DD5-3D1E-4A49-A5D7-394C7B4138BE}"/>
    <cellStyle name="Standard 2 7 5 2 4 2" xfId="4984" xr:uid="{E0AAA038-850D-4C39-99C7-5ACCE6015423}"/>
    <cellStyle name="Standard 2 7 5 2 4 2 2" xfId="9977" xr:uid="{5E312F6F-F82F-4AFC-AF3E-336318D58EF7}"/>
    <cellStyle name="Standard 2 7 5 2 4 3" xfId="7481" xr:uid="{A167D9BF-A952-42C4-92E0-17CEA241CA5C}"/>
    <cellStyle name="Standard 2 7 5 2 5" xfId="2872" xr:uid="{02DBD4C7-A019-4369-BE30-A9DB2A69F584}"/>
    <cellStyle name="Standard 2 7 5 2 5 2" xfId="7865" xr:uid="{5A37D7CA-649F-44BE-B664-0D10DD29616B}"/>
    <cellStyle name="Standard 2 7 5 2 6" xfId="5369" xr:uid="{78D1B891-BEA0-47A2-B29C-DF0D82E7D956}"/>
    <cellStyle name="Standard 2 7 5 3" xfId="567" xr:uid="{1A361E2B-C189-41CC-B868-7B09A595D3E2}"/>
    <cellStyle name="Standard 2 7 5 3 2" xfId="1719" xr:uid="{8230DD8D-9146-46EB-B6F6-11DFC3578CF2}"/>
    <cellStyle name="Standard 2 7 5 3 2 2" xfId="4216" xr:uid="{7E69788E-CCD7-4E1A-BB82-BE11DB55078A}"/>
    <cellStyle name="Standard 2 7 5 3 2 2 2" xfId="9209" xr:uid="{6F02B695-860B-40F5-8A3A-D14FF72B15A0}"/>
    <cellStyle name="Standard 2 7 5 3 2 3" xfId="6713" xr:uid="{413216E4-E5E1-4208-BF08-FF046C506029}"/>
    <cellStyle name="Standard 2 7 5 3 3" xfId="3064" xr:uid="{F9AF544E-BAFE-4FF2-AE43-C13A5D4760F7}"/>
    <cellStyle name="Standard 2 7 5 3 3 2" xfId="8057" xr:uid="{499CCB23-33AA-4472-8A59-5443AFD0ACA1}"/>
    <cellStyle name="Standard 2 7 5 3 4" xfId="5561" xr:uid="{E4F860C1-4E9B-49B0-906B-8B09742E9510}"/>
    <cellStyle name="Standard 2 7 5 4" xfId="759" xr:uid="{0980CFAA-0D0B-489B-9D12-679023AA0856}"/>
    <cellStyle name="Standard 2 7 5 4 2" xfId="1911" xr:uid="{B47EF53D-79B0-4BA5-8203-64277EBF34CB}"/>
    <cellStyle name="Standard 2 7 5 4 2 2" xfId="4408" xr:uid="{5BFB60F5-7CBC-4AF2-82A2-F4619045B841}"/>
    <cellStyle name="Standard 2 7 5 4 2 2 2" xfId="9401" xr:uid="{BD215141-382C-4DA4-A448-1F9054E109FE}"/>
    <cellStyle name="Standard 2 7 5 4 2 3" xfId="6905" xr:uid="{B1A11313-16B4-49F7-89DB-84F4E74E4360}"/>
    <cellStyle name="Standard 2 7 5 4 3" xfId="3256" xr:uid="{B2A57403-C8BC-4B74-A9B0-3284C5B8CE48}"/>
    <cellStyle name="Standard 2 7 5 4 3 2" xfId="8249" xr:uid="{16E8F0FE-05E6-46A3-8454-D24E601FD3AD}"/>
    <cellStyle name="Standard 2 7 5 4 4" xfId="5753" xr:uid="{81AB78AE-4F85-4A7A-9A37-6F1C55F8BB91}"/>
    <cellStyle name="Standard 2 7 5 5" xfId="1143" xr:uid="{3CCE9E74-EE0B-47B8-B9C5-AE7E3E936CE0}"/>
    <cellStyle name="Standard 2 7 5 5 2" xfId="3640" xr:uid="{18E70C5A-6983-489A-8B6F-ADE2127546F9}"/>
    <cellStyle name="Standard 2 7 5 5 2 2" xfId="8633" xr:uid="{5216396F-8E46-4A3D-BFF0-3EE6E4577BD4}"/>
    <cellStyle name="Standard 2 7 5 5 3" xfId="6137" xr:uid="{6A61FA75-B01A-4396-8FB7-9EF7BD5EA04D}"/>
    <cellStyle name="Standard 2 7 5 6" xfId="1335" xr:uid="{BBC8D309-8EC8-4A9C-8E9F-A22FDE6B65E4}"/>
    <cellStyle name="Standard 2 7 5 6 2" xfId="3832" xr:uid="{E4F16E44-FC13-4147-BE3E-2E8A6E749C1D}"/>
    <cellStyle name="Standard 2 7 5 6 2 2" xfId="8825" xr:uid="{4BB38892-C3C7-453F-B6F5-EBEBD99659E1}"/>
    <cellStyle name="Standard 2 7 5 6 3" xfId="6329" xr:uid="{D60DAFD3-E93E-4429-91D5-9BF7F023231F}"/>
    <cellStyle name="Standard 2 7 5 7" xfId="2295" xr:uid="{99249D6A-783F-43BD-936E-95DAB92EC49F}"/>
    <cellStyle name="Standard 2 7 5 7 2" xfId="4792" xr:uid="{444E68B3-7138-4200-A29B-B9ACF12BAA73}"/>
    <cellStyle name="Standard 2 7 5 7 2 2" xfId="9785" xr:uid="{D38E8041-6035-41BB-9297-776EC75E7272}"/>
    <cellStyle name="Standard 2 7 5 7 3" xfId="7289" xr:uid="{CB131EE5-E653-4F69-91FA-DED2E4634BCA}"/>
    <cellStyle name="Standard 2 7 5 8" xfId="2680" xr:uid="{4B40BBB9-0217-4299-89F0-075F54794FCE}"/>
    <cellStyle name="Standard 2 7 5 8 2" xfId="7673" xr:uid="{38BEC3D3-AE3E-4F7B-88F3-0606746A039C}"/>
    <cellStyle name="Standard 2 7 5 9" xfId="5177" xr:uid="{B1CD0F59-8E63-421B-8D94-6F673D5AC6E0}"/>
    <cellStyle name="Standard 2 7 6" xfId="343" xr:uid="{00000000-0005-0000-0000-0000BA000000}"/>
    <cellStyle name="Standard 2 7 6 2" xfId="791" xr:uid="{5C51CD34-9B88-40D2-A5DC-2BC38A8D4B84}"/>
    <cellStyle name="Standard 2 7 6 2 2" xfId="1943" xr:uid="{FFD0F4E3-124A-4F2C-A672-DED7CBC556A5}"/>
    <cellStyle name="Standard 2 7 6 2 2 2" xfId="4440" xr:uid="{A29FF451-E2EA-4DB6-988D-52579919B580}"/>
    <cellStyle name="Standard 2 7 6 2 2 2 2" xfId="9433" xr:uid="{10E87AD3-6852-4B1D-BE97-B24732C974E4}"/>
    <cellStyle name="Standard 2 7 6 2 2 3" xfId="6937" xr:uid="{66D8457E-268B-4F93-81A5-845369DBB618}"/>
    <cellStyle name="Standard 2 7 6 2 3" xfId="3288" xr:uid="{A140BC7B-4838-450A-8B2D-F7914DE3D630}"/>
    <cellStyle name="Standard 2 7 6 2 3 2" xfId="8281" xr:uid="{D70E0D52-67D1-4FBA-BC4F-BF2FAB579E99}"/>
    <cellStyle name="Standard 2 7 6 2 4" xfId="5785" xr:uid="{1BC37376-241C-4241-B591-C478BDE5CBB4}"/>
    <cellStyle name="Standard 2 7 6 3" xfId="1367" xr:uid="{A00CB898-1256-4346-A004-4C2F86E0C6B4}"/>
    <cellStyle name="Standard 2 7 6 3 2" xfId="3864" xr:uid="{09492483-86EC-4181-B8C3-6DAD494C6265}"/>
    <cellStyle name="Standard 2 7 6 3 2 2" xfId="8857" xr:uid="{B1BFFF24-30F4-4B7B-958B-47F942F120ED}"/>
    <cellStyle name="Standard 2 7 6 3 3" xfId="6361" xr:uid="{C47CED0D-ED23-49F6-8E22-0976B652B4C7}"/>
    <cellStyle name="Standard 2 7 6 4" xfId="2327" xr:uid="{9570784C-5962-4536-ACDC-600780735E71}"/>
    <cellStyle name="Standard 2 7 6 4 2" xfId="4824" xr:uid="{9D5D1908-50B2-4C13-AB88-1654E3DFF198}"/>
    <cellStyle name="Standard 2 7 6 4 2 2" xfId="9817" xr:uid="{9D95532B-DF17-47FE-8311-24F96B361D2E}"/>
    <cellStyle name="Standard 2 7 6 4 3" xfId="7321" xr:uid="{AFBF4AB0-E4DA-4078-9807-80EF22A77860}"/>
    <cellStyle name="Standard 2 7 6 5" xfId="2712" xr:uid="{E5AB3CDC-5FF9-40FB-AA54-C6A922210A75}"/>
    <cellStyle name="Standard 2 7 6 5 2" xfId="7705" xr:uid="{9D4C8AE5-BE8B-4DD1-AC76-8E68697532E1}"/>
    <cellStyle name="Standard 2 7 6 6" xfId="5209" xr:uid="{576914E3-F508-4898-A25A-BFCC1B102DED}"/>
    <cellStyle name="Standard 2 7 7" xfId="407" xr:uid="{754172DF-94A0-4A15-870F-99112B73C4A6}"/>
    <cellStyle name="Standard 2 7 7 2" xfId="1559" xr:uid="{AA1D8758-5F91-45EF-AF1A-9C6DB00AAF5F}"/>
    <cellStyle name="Standard 2 7 7 2 2" xfId="4056" xr:uid="{D0B169C3-FB14-45C3-BF97-E2FDD53E82BA}"/>
    <cellStyle name="Standard 2 7 7 2 2 2" xfId="9049" xr:uid="{E0C0C314-23C9-480B-A8F6-84AC0FB2F78C}"/>
    <cellStyle name="Standard 2 7 7 2 3" xfId="6553" xr:uid="{0145BA10-8111-4AAE-864F-500D58B0032F}"/>
    <cellStyle name="Standard 2 7 7 3" xfId="2904" xr:uid="{671205D0-C313-4053-BEF0-78F220B0D4AB}"/>
    <cellStyle name="Standard 2 7 7 3 2" xfId="7897" xr:uid="{E60DA900-ACFC-44F6-9478-73E5B533C09C}"/>
    <cellStyle name="Standard 2 7 7 4" xfId="5401" xr:uid="{33DDB214-FC6A-4B98-A682-B946BF8ECB4D}"/>
    <cellStyle name="Standard 2 7 8" xfId="599" xr:uid="{82F9E202-07BC-4D66-AA0E-D2AAEB66F764}"/>
    <cellStyle name="Standard 2 7 8 2" xfId="1751" xr:uid="{6FB4EF58-FB20-4149-8C25-D910F728D2E9}"/>
    <cellStyle name="Standard 2 7 8 2 2" xfId="4248" xr:uid="{08E21E43-F3EA-44A0-986C-4C931806FB79}"/>
    <cellStyle name="Standard 2 7 8 2 2 2" xfId="9241" xr:uid="{472B8B89-7EC0-449D-AF95-80FC14E1A8C6}"/>
    <cellStyle name="Standard 2 7 8 2 3" xfId="6745" xr:uid="{A554B103-8E88-4B49-8AD2-4FE809387230}"/>
    <cellStyle name="Standard 2 7 8 3" xfId="3096" xr:uid="{242A6A2D-85B8-45A0-B6ED-3EEF5454777B}"/>
    <cellStyle name="Standard 2 7 8 3 2" xfId="8089" xr:uid="{00762CC8-7932-45CC-BAA9-E334A7FD6CDD}"/>
    <cellStyle name="Standard 2 7 8 4" xfId="5593" xr:uid="{5C264836-5ED3-4008-9343-053D97A2DF58}"/>
    <cellStyle name="Standard 2 7 9" xfId="983" xr:uid="{14792444-8F39-40D2-AACF-07B9DDB80E95}"/>
    <cellStyle name="Standard 2 7 9 2" xfId="3480" xr:uid="{3EADEE72-CCFD-405B-B313-10584E102A0F}"/>
    <cellStyle name="Standard 2 7 9 2 2" xfId="8473" xr:uid="{C562F765-0D0A-42B9-87FA-6401A2A79892}"/>
    <cellStyle name="Standard 2 7 9 3" xfId="5977" xr:uid="{02D65E10-E8E4-4FA5-8150-1C5F2007B80B}"/>
    <cellStyle name="Standard 2 8" xfId="35" xr:uid="{00000000-0005-0000-0000-000002000000}"/>
    <cellStyle name="Standard 2 8 10" xfId="5033" xr:uid="{7ED5DF9A-D0F7-4C9B-8BEC-86D5D17C1EE9}"/>
    <cellStyle name="Standard 2 8 2" xfId="99" xr:uid="{00000000-0005-0000-0000-000002000000}"/>
    <cellStyle name="Standard 2 8 2 2" xfId="261" xr:uid="{00000000-0005-0000-0000-000002000000}"/>
    <cellStyle name="Standard 2 8 2 2 2" xfId="871" xr:uid="{31F21895-ADD5-45D4-9627-9D2135E26E15}"/>
    <cellStyle name="Standard 2 8 2 2 2 2" xfId="2023" xr:uid="{549ACF0E-9948-4DE7-99F5-2125841461ED}"/>
    <cellStyle name="Standard 2 8 2 2 2 2 2" xfId="4520" xr:uid="{208A411E-28F2-4236-BFDA-20B88A55559A}"/>
    <cellStyle name="Standard 2 8 2 2 2 2 2 2" xfId="9513" xr:uid="{90AEABA5-927A-4530-8773-5AFEA751FF3A}"/>
    <cellStyle name="Standard 2 8 2 2 2 2 3" xfId="7017" xr:uid="{DF4356B8-2F88-4FC9-BFB8-674575AE7210}"/>
    <cellStyle name="Standard 2 8 2 2 2 3" xfId="3368" xr:uid="{A5BD5FE1-8E00-405E-A6A6-8343920DBC6B}"/>
    <cellStyle name="Standard 2 8 2 2 2 3 2" xfId="8361" xr:uid="{08E576D5-3971-40C1-BBE3-6A56065353DD}"/>
    <cellStyle name="Standard 2 8 2 2 2 4" xfId="5865" xr:uid="{5BE431C4-BBDC-4104-B6C8-52870E5EF792}"/>
    <cellStyle name="Standard 2 8 2 2 3" xfId="1447" xr:uid="{AB1718EC-5B2E-487F-8DB8-69CB537B2D31}"/>
    <cellStyle name="Standard 2 8 2 2 3 2" xfId="3944" xr:uid="{0228893F-4F91-4715-B504-B270E21A284B}"/>
    <cellStyle name="Standard 2 8 2 2 3 2 2" xfId="8937" xr:uid="{C9CF15F8-D58F-4B99-BA41-2A9B9D8390CB}"/>
    <cellStyle name="Standard 2 8 2 2 3 3" xfId="6441" xr:uid="{D79CF25C-FDEE-4558-A92A-9E464B46CEEE}"/>
    <cellStyle name="Standard 2 8 2 2 4" xfId="2407" xr:uid="{D8C39C0C-E574-406F-9577-BB58ECD7E5A3}"/>
    <cellStyle name="Standard 2 8 2 2 4 2" xfId="4904" xr:uid="{B8B2DDD5-7256-4CC3-8D1F-D841ED9FD5EC}"/>
    <cellStyle name="Standard 2 8 2 2 4 2 2" xfId="9897" xr:uid="{FB5C6FF5-7E54-42DA-B007-B84462642818}"/>
    <cellStyle name="Standard 2 8 2 2 4 3" xfId="7401" xr:uid="{16D03D1C-4544-4D43-B260-5A9C82D65304}"/>
    <cellStyle name="Standard 2 8 2 2 5" xfId="2792" xr:uid="{FC02BC28-5CE0-4D97-9389-9C8683BE2E56}"/>
    <cellStyle name="Standard 2 8 2 2 5 2" xfId="7785" xr:uid="{4AB4D84A-EDAB-4B8A-A2BE-976700DDD7D1}"/>
    <cellStyle name="Standard 2 8 2 2 6" xfId="5289" xr:uid="{968F3039-6815-43A7-ADD4-92AAFBE13210}"/>
    <cellStyle name="Standard 2 8 2 3" xfId="487" xr:uid="{9D3EFFBF-ADA0-4C40-8371-E691E1F7637A}"/>
    <cellStyle name="Standard 2 8 2 3 2" xfId="1639" xr:uid="{3755A3A8-3FDC-40AE-AA6D-6DFAA288E399}"/>
    <cellStyle name="Standard 2 8 2 3 2 2" xfId="4136" xr:uid="{20BED3A5-57CB-40BB-957C-E87B201B2DB3}"/>
    <cellStyle name="Standard 2 8 2 3 2 2 2" xfId="9129" xr:uid="{87FC170A-9372-4359-8774-B5F07545317B}"/>
    <cellStyle name="Standard 2 8 2 3 2 3" xfId="6633" xr:uid="{32A36B61-B030-48BC-873C-D9BFEE0D07E0}"/>
    <cellStyle name="Standard 2 8 2 3 3" xfId="2984" xr:uid="{5BF1D1F6-0641-4694-A390-9ABF2C395EEE}"/>
    <cellStyle name="Standard 2 8 2 3 3 2" xfId="7977" xr:uid="{A0C6ABBC-8C3F-416C-B029-803614DDFB43}"/>
    <cellStyle name="Standard 2 8 2 3 4" xfId="5481" xr:uid="{393FF46C-CB67-4D90-9E7F-AC1FA8128930}"/>
    <cellStyle name="Standard 2 8 2 4" xfId="679" xr:uid="{E6D2BD3F-B78D-4EC1-ACC3-FDB6EEDC6E51}"/>
    <cellStyle name="Standard 2 8 2 4 2" xfId="1831" xr:uid="{2951839D-75FB-4087-907F-C9FA402383FB}"/>
    <cellStyle name="Standard 2 8 2 4 2 2" xfId="4328" xr:uid="{F9FF266A-0930-45C9-AE5F-F9852F6195E0}"/>
    <cellStyle name="Standard 2 8 2 4 2 2 2" xfId="9321" xr:uid="{D96E30E3-9E9F-4774-BE82-3254B4239F02}"/>
    <cellStyle name="Standard 2 8 2 4 2 3" xfId="6825" xr:uid="{42C3479F-A66D-4249-8A07-625C44DEBE39}"/>
    <cellStyle name="Standard 2 8 2 4 3" xfId="3176" xr:uid="{D1D72E2C-A7BE-4D34-BE28-B97232401D3F}"/>
    <cellStyle name="Standard 2 8 2 4 3 2" xfId="8169" xr:uid="{DD6F3C21-5990-4585-B926-905B040E9FBC}"/>
    <cellStyle name="Standard 2 8 2 4 4" xfId="5673" xr:uid="{F2400D68-84C0-47C4-A89C-8E206ED963EC}"/>
    <cellStyle name="Standard 2 8 2 5" xfId="1063" xr:uid="{32AB494A-74B7-4CBF-B8B8-28827A309E8D}"/>
    <cellStyle name="Standard 2 8 2 5 2" xfId="3560" xr:uid="{01F54B62-23DC-4DF5-B9C9-B65C34A1387E}"/>
    <cellStyle name="Standard 2 8 2 5 2 2" xfId="8553" xr:uid="{A077531D-8FD7-4807-85A3-A4E104FA152F}"/>
    <cellStyle name="Standard 2 8 2 5 3" xfId="6057" xr:uid="{68DB0689-F8DE-4E90-8B5C-9C2746CA7E96}"/>
    <cellStyle name="Standard 2 8 2 6" xfId="1255" xr:uid="{9F975BA8-303D-4020-9F77-918CDD2B1E6C}"/>
    <cellStyle name="Standard 2 8 2 6 2" xfId="3752" xr:uid="{1AE6B44C-D32A-4231-BEAF-1F018CB05872}"/>
    <cellStyle name="Standard 2 8 2 6 2 2" xfId="8745" xr:uid="{D36B7139-FE3D-4898-8E2C-6CF8F525AB40}"/>
    <cellStyle name="Standard 2 8 2 6 3" xfId="6249" xr:uid="{F4B29A93-FD0A-4C04-8403-F68B7F8BC9AB}"/>
    <cellStyle name="Standard 2 8 2 7" xfId="2215" xr:uid="{14DF2806-626D-47DB-A367-699A6FD6F0A8}"/>
    <cellStyle name="Standard 2 8 2 7 2" xfId="4712" xr:uid="{C186DE41-099F-4669-905A-4B0CC2F6209A}"/>
    <cellStyle name="Standard 2 8 2 7 2 2" xfId="9705" xr:uid="{69EE2B40-0F99-4F3E-8F76-506A484B3200}"/>
    <cellStyle name="Standard 2 8 2 7 3" xfId="7209" xr:uid="{C44292F2-3345-4030-8A31-4467368AB251}"/>
    <cellStyle name="Standard 2 8 2 8" xfId="2600" xr:uid="{BB8C90B1-CB58-479B-BD4B-0C954AC460EE}"/>
    <cellStyle name="Standard 2 8 2 8 2" xfId="7593" xr:uid="{7D115B50-8F15-45EA-AFC4-2B08B20264DB}"/>
    <cellStyle name="Standard 2 8 2 9" xfId="5097" xr:uid="{D20EF63A-DD3D-44C1-BE0D-70BAB9445D65}"/>
    <cellStyle name="Standard 2 8 3" xfId="197" xr:uid="{00000000-0005-0000-0000-000002000000}"/>
    <cellStyle name="Standard 2 8 3 2" xfId="807" xr:uid="{C3A993C0-60C2-47DC-8F01-A8F601315DC7}"/>
    <cellStyle name="Standard 2 8 3 2 2" xfId="1959" xr:uid="{5830C853-96BF-4C32-95F0-AF4F6D9A070E}"/>
    <cellStyle name="Standard 2 8 3 2 2 2" xfId="4456" xr:uid="{78F83B55-815B-4675-88B1-E69130929FF3}"/>
    <cellStyle name="Standard 2 8 3 2 2 2 2" xfId="9449" xr:uid="{EDDD916C-1437-4249-B5C0-6328EB7F3A75}"/>
    <cellStyle name="Standard 2 8 3 2 2 3" xfId="6953" xr:uid="{3C446EA5-3BE0-43A0-80AC-A7A817F9A4C9}"/>
    <cellStyle name="Standard 2 8 3 2 3" xfId="3304" xr:uid="{3D1D82B0-CEC0-4DBE-A479-C20B6B742701}"/>
    <cellStyle name="Standard 2 8 3 2 3 2" xfId="8297" xr:uid="{8ED34F4F-CE9A-4A72-84DA-F0FB7571B530}"/>
    <cellStyle name="Standard 2 8 3 2 4" xfId="5801" xr:uid="{29F72050-335D-42FE-87BD-6742D764534F}"/>
    <cellStyle name="Standard 2 8 3 3" xfId="1383" xr:uid="{F8E78432-9E1E-44DC-B5B0-736C9F2417F7}"/>
    <cellStyle name="Standard 2 8 3 3 2" xfId="3880" xr:uid="{061E1B77-0E80-4095-89EA-CB0E9DCDE270}"/>
    <cellStyle name="Standard 2 8 3 3 2 2" xfId="8873" xr:uid="{7F69DBE8-69CF-4F3C-96FE-80BBF7AEBBF9}"/>
    <cellStyle name="Standard 2 8 3 3 3" xfId="6377" xr:uid="{78131E16-2DFD-4BC9-ADFD-8921A8C42A40}"/>
    <cellStyle name="Standard 2 8 3 4" xfId="2343" xr:uid="{2C12FE7B-8B4A-4C77-97AB-DC9DA51FC692}"/>
    <cellStyle name="Standard 2 8 3 4 2" xfId="4840" xr:uid="{0815A531-B49C-4E15-841C-49A79645281F}"/>
    <cellStyle name="Standard 2 8 3 4 2 2" xfId="9833" xr:uid="{B90A3BDA-1229-4556-A238-02391169BF21}"/>
    <cellStyle name="Standard 2 8 3 4 3" xfId="7337" xr:uid="{C36B31DC-6965-44FC-91E0-0F8C9A1641F2}"/>
    <cellStyle name="Standard 2 8 3 5" xfId="2728" xr:uid="{B724B413-113B-4557-8A0D-EE16000039A5}"/>
    <cellStyle name="Standard 2 8 3 5 2" xfId="7721" xr:uid="{833FF8B1-2E0F-4598-BD80-3C067786EAAF}"/>
    <cellStyle name="Standard 2 8 3 6" xfId="5225" xr:uid="{BB55370E-71BA-45C2-8611-0B71F0F43D71}"/>
    <cellStyle name="Standard 2 8 4" xfId="423" xr:uid="{47ED8B7E-2198-472F-8307-369C38235781}"/>
    <cellStyle name="Standard 2 8 4 2" xfId="1575" xr:uid="{82638EDF-0123-4EB2-939A-B382A2F90BC4}"/>
    <cellStyle name="Standard 2 8 4 2 2" xfId="4072" xr:uid="{DF802F61-A94E-4C64-9070-33793B5FAE5C}"/>
    <cellStyle name="Standard 2 8 4 2 2 2" xfId="9065" xr:uid="{C46B0616-A811-489D-A616-8BB99C236D83}"/>
    <cellStyle name="Standard 2 8 4 2 3" xfId="6569" xr:uid="{9025252B-370C-490C-9B50-1E1D13673501}"/>
    <cellStyle name="Standard 2 8 4 3" xfId="2920" xr:uid="{38C4EE82-4BF7-44DE-9324-D35954A082FE}"/>
    <cellStyle name="Standard 2 8 4 3 2" xfId="7913" xr:uid="{C13285AF-FC63-4EBD-8F36-EC7DD9849073}"/>
    <cellStyle name="Standard 2 8 4 4" xfId="5417" xr:uid="{FBB89172-4654-49CA-A05E-9804384BC412}"/>
    <cellStyle name="Standard 2 8 5" xfId="615" xr:uid="{A4BB3998-4A4D-43EF-976A-A95F4ECCD236}"/>
    <cellStyle name="Standard 2 8 5 2" xfId="1767" xr:uid="{48B96DAB-235D-4927-9FB8-05D2A1975335}"/>
    <cellStyle name="Standard 2 8 5 2 2" xfId="4264" xr:uid="{02570347-9E4E-49BE-B648-8A1629784AA5}"/>
    <cellStyle name="Standard 2 8 5 2 2 2" xfId="9257" xr:uid="{BA48B667-4448-4785-A5A2-DD04EB2B0448}"/>
    <cellStyle name="Standard 2 8 5 2 3" xfId="6761" xr:uid="{9931671A-D8EB-475C-89C8-A5C088766677}"/>
    <cellStyle name="Standard 2 8 5 3" xfId="3112" xr:uid="{B249112B-E882-4148-80F3-678928C993B9}"/>
    <cellStyle name="Standard 2 8 5 3 2" xfId="8105" xr:uid="{E556DA4C-5EC0-450B-BF55-87D617DDB452}"/>
    <cellStyle name="Standard 2 8 5 4" xfId="5609" xr:uid="{91BB17FD-9577-408D-BA84-A56892284986}"/>
    <cellStyle name="Standard 2 8 6" xfId="999" xr:uid="{B7168736-783C-4D12-9462-8E66B27424DD}"/>
    <cellStyle name="Standard 2 8 6 2" xfId="3496" xr:uid="{1DA12A98-3AB6-497D-9067-030BCD18709D}"/>
    <cellStyle name="Standard 2 8 6 2 2" xfId="8489" xr:uid="{D4601A3E-D71E-48A2-9FC5-B3AA53CA25F6}"/>
    <cellStyle name="Standard 2 8 6 3" xfId="5993" xr:uid="{6AC9D908-ECAD-4C89-BCD3-B211E0338A35}"/>
    <cellStyle name="Standard 2 8 7" xfId="1191" xr:uid="{B632A95D-FDD2-4A85-9288-A190F1D1C7F4}"/>
    <cellStyle name="Standard 2 8 7 2" xfId="3688" xr:uid="{EC75C4D0-7EA4-4D75-8277-3FDEFAE8FC38}"/>
    <cellStyle name="Standard 2 8 7 2 2" xfId="8681" xr:uid="{E57A80C8-2535-4368-828C-E7E5656839D0}"/>
    <cellStyle name="Standard 2 8 7 3" xfId="6185" xr:uid="{A02C841A-5EFE-46A2-9E4A-BF4EFFCC8D88}"/>
    <cellStyle name="Standard 2 8 8" xfId="2151" xr:uid="{84C6FE05-2360-4884-8D81-67A2DD3BCEF4}"/>
    <cellStyle name="Standard 2 8 8 2" xfId="4648" xr:uid="{073FFA36-99BF-4383-A1FA-A142FC073579}"/>
    <cellStyle name="Standard 2 8 8 2 2" xfId="9641" xr:uid="{F2B173EC-B142-42B8-8D3F-9E3416E57EBD}"/>
    <cellStyle name="Standard 2 8 8 3" xfId="7145" xr:uid="{88542300-B341-4486-9F5B-9959D899C670}"/>
    <cellStyle name="Standard 2 8 9" xfId="2536" xr:uid="{9F2A1384-CD18-4069-B61A-3D6934116A12}"/>
    <cellStyle name="Standard 2 8 9 2" xfId="7529" xr:uid="{0C833CC2-D39E-4F18-9C85-42976454AB01}"/>
    <cellStyle name="Standard 2 9" xfId="67" xr:uid="{00000000-0005-0000-0000-000002000000}"/>
    <cellStyle name="Standard 2 9 2" xfId="229" xr:uid="{00000000-0005-0000-0000-000002000000}"/>
    <cellStyle name="Standard 2 9 2 2" xfId="839" xr:uid="{2D60AE33-285B-47ED-9883-049A71F82615}"/>
    <cellStyle name="Standard 2 9 2 2 2" xfId="1991" xr:uid="{5EBC1121-DAE5-420D-BA92-5158358FCE88}"/>
    <cellStyle name="Standard 2 9 2 2 2 2" xfId="4488" xr:uid="{FC6DE89F-A5AD-45D8-A025-5811A1B5E186}"/>
    <cellStyle name="Standard 2 9 2 2 2 2 2" xfId="9481" xr:uid="{71977941-93BF-48F4-BA3D-BA249192217A}"/>
    <cellStyle name="Standard 2 9 2 2 2 3" xfId="6985" xr:uid="{A8799B6B-8489-43BE-8D23-500C0D31BA1F}"/>
    <cellStyle name="Standard 2 9 2 2 3" xfId="3336" xr:uid="{3A383192-8903-4AC0-BE3B-B211D455DC0D}"/>
    <cellStyle name="Standard 2 9 2 2 3 2" xfId="8329" xr:uid="{56563A20-4273-4AF6-92BB-D5A943524553}"/>
    <cellStyle name="Standard 2 9 2 2 4" xfId="5833" xr:uid="{023B840C-7EB2-41A1-801B-8C882DE75502}"/>
    <cellStyle name="Standard 2 9 2 3" xfId="1415" xr:uid="{A8B414BC-098F-44DF-A5A3-CBB74A4AEF18}"/>
    <cellStyle name="Standard 2 9 2 3 2" xfId="3912" xr:uid="{2B63BE29-2194-4007-A657-BF6639B30115}"/>
    <cellStyle name="Standard 2 9 2 3 2 2" xfId="8905" xr:uid="{7C5ECF65-40C8-49C5-8293-4D68EF9E80E8}"/>
    <cellStyle name="Standard 2 9 2 3 3" xfId="6409" xr:uid="{F7A313A9-AD7D-4628-8869-101CD0259CA7}"/>
    <cellStyle name="Standard 2 9 2 4" xfId="2375" xr:uid="{56E66A2E-3011-4DC8-AD55-A0EB584EA948}"/>
    <cellStyle name="Standard 2 9 2 4 2" xfId="4872" xr:uid="{AD487A97-0261-4EBD-85A0-61DA7C988400}"/>
    <cellStyle name="Standard 2 9 2 4 2 2" xfId="9865" xr:uid="{0CE7FE12-F3B3-491D-85E7-9FF30A8A6508}"/>
    <cellStyle name="Standard 2 9 2 4 3" xfId="7369" xr:uid="{D8AC8791-2B38-42D7-B4B2-027C517D89C1}"/>
    <cellStyle name="Standard 2 9 2 5" xfId="2760" xr:uid="{5AB98988-9D52-4BF8-B3F6-74A82F03A2AA}"/>
    <cellStyle name="Standard 2 9 2 5 2" xfId="7753" xr:uid="{390105E7-4E5E-4DC5-B54A-9AD7340ADA95}"/>
    <cellStyle name="Standard 2 9 2 6" xfId="5257" xr:uid="{C5AC36B3-2763-48D8-9C55-183188BA5A1B}"/>
    <cellStyle name="Standard 2 9 3" xfId="455" xr:uid="{BDD5F884-889B-4E4D-9480-F61E9C26AE2D}"/>
    <cellStyle name="Standard 2 9 3 2" xfId="1607" xr:uid="{9997215A-2AD7-47EF-9AAC-907E8352E486}"/>
    <cellStyle name="Standard 2 9 3 2 2" xfId="4104" xr:uid="{940278BD-2A9F-4DAB-8D40-8181AB3BA0AC}"/>
    <cellStyle name="Standard 2 9 3 2 2 2" xfId="9097" xr:uid="{00235AA1-0616-4B4F-BC83-7C0A761DF440}"/>
    <cellStyle name="Standard 2 9 3 2 3" xfId="6601" xr:uid="{57145F10-7BF7-4C7E-A89E-CE57416AE24E}"/>
    <cellStyle name="Standard 2 9 3 3" xfId="2952" xr:uid="{CB74BE20-A77A-41BB-BEF6-A381F01F6CBE}"/>
    <cellStyle name="Standard 2 9 3 3 2" xfId="7945" xr:uid="{AFB9A6B2-A885-40EB-B64F-93DC0A568E6B}"/>
    <cellStyle name="Standard 2 9 3 4" xfId="5449" xr:uid="{F0FF1354-FF08-44E0-AF9F-2158F5CC6B39}"/>
    <cellStyle name="Standard 2 9 4" xfId="647" xr:uid="{6A812395-D998-4CC0-9EDD-B956ADCA7139}"/>
    <cellStyle name="Standard 2 9 4 2" xfId="1799" xr:uid="{76093737-E13C-4499-B281-EB801A445341}"/>
    <cellStyle name="Standard 2 9 4 2 2" xfId="4296" xr:uid="{169A8447-E1F0-459F-82DA-473AC0172ADD}"/>
    <cellStyle name="Standard 2 9 4 2 2 2" xfId="9289" xr:uid="{38D6F40E-BBA6-40FD-9294-53FCCD63DDAE}"/>
    <cellStyle name="Standard 2 9 4 2 3" xfId="6793" xr:uid="{F5515A8F-6E6C-47FC-8C04-90B0D7BCFE5C}"/>
    <cellStyle name="Standard 2 9 4 3" xfId="3144" xr:uid="{F5ABF761-422F-466A-802A-3A5684AC332C}"/>
    <cellStyle name="Standard 2 9 4 3 2" xfId="8137" xr:uid="{F6AC8FED-22B1-4FFF-BB8E-2D547BB27654}"/>
    <cellStyle name="Standard 2 9 4 4" xfId="5641" xr:uid="{6F847101-7DB4-4EE3-9C67-01AA8B307127}"/>
    <cellStyle name="Standard 2 9 5" xfId="1031" xr:uid="{0F10FB0B-A0A6-408B-9A5C-7C03087A2802}"/>
    <cellStyle name="Standard 2 9 5 2" xfId="3528" xr:uid="{7B0A7345-8EC6-48A9-AE30-B8BDD29397FC}"/>
    <cellStyle name="Standard 2 9 5 2 2" xfId="8521" xr:uid="{DFF6953D-C360-49E8-9730-4ED4FD771C88}"/>
    <cellStyle name="Standard 2 9 5 3" xfId="6025" xr:uid="{A8336E88-B7D5-4A06-91FE-A25F7C8321AB}"/>
    <cellStyle name="Standard 2 9 6" xfId="1223" xr:uid="{E6161BF0-F8FF-47BC-8A49-09B6CC7B3707}"/>
    <cellStyle name="Standard 2 9 6 2" xfId="3720" xr:uid="{4ED3B1D9-A0DA-4E19-A15A-5417F16B39CC}"/>
    <cellStyle name="Standard 2 9 6 2 2" xfId="8713" xr:uid="{0586D6C3-A12C-4F56-84F0-4033BB73B4C6}"/>
    <cellStyle name="Standard 2 9 6 3" xfId="6217" xr:uid="{D3B77310-86AC-433A-9362-EEDFC6533AEF}"/>
    <cellStyle name="Standard 2 9 7" xfId="2183" xr:uid="{83B20D5D-CAC0-487C-8B8A-EB9E1A1A0ECA}"/>
    <cellStyle name="Standard 2 9 7 2" xfId="4680" xr:uid="{67EB75AB-2C8D-4432-836D-78F3B8E00006}"/>
    <cellStyle name="Standard 2 9 7 2 2" xfId="9673" xr:uid="{7550A082-9147-44B3-B625-40FF792B71CB}"/>
    <cellStyle name="Standard 2 9 7 3" xfId="7177" xr:uid="{2BBD48EB-5B09-4EF7-AED3-B56DE3FBF64D}"/>
    <cellStyle name="Standard 2 9 8" xfId="2568" xr:uid="{C54DC5B1-A736-456D-ACD3-BA82373C73B1}"/>
    <cellStyle name="Standard 2 9 8 2" xfId="7561" xr:uid="{D8A5ECFE-6506-411A-8ED3-C9ABADAB6C17}"/>
    <cellStyle name="Standard 2 9 9" xfId="5065" xr:uid="{21E6ED51-0420-4745-BF8D-5C7DED6B9E9C}"/>
    <cellStyle name="Standard 3" xfId="196" xr:uid="{00000000-0005-0000-0000-000031000000}"/>
    <cellStyle name="Standard 3 2" xfId="9995" xr:uid="{78068695-D37A-45AB-9E22-EAE95AB91548}"/>
    <cellStyle name="Standard 4" xfId="195" xr:uid="{00000000-0005-0000-0000-0000F1000000}"/>
    <cellStyle name="Standard 4 2" xfId="2503" xr:uid="{36811CFD-43C8-4FFE-AEC4-BB44DC327FC6}"/>
    <cellStyle name="Standard 4 2 2" xfId="9998" xr:uid="{7D6FE466-D2F9-4F85-9458-741BBF200D31}"/>
    <cellStyle name="Standard 4 3" xfId="5000" xr:uid="{7241C820-D29D-42E8-A664-465EA917C0EE}"/>
    <cellStyle name="Standard 4 4" xfId="9993" xr:uid="{5E0A53AB-A722-461D-8E02-EE8A0D4AA88A}"/>
    <cellStyle name="Standard 4 5" xfId="9994" xr:uid="{160C7CE8-FF01-4B85-A77B-EC5DCD9010D6}"/>
    <cellStyle name="Standard 5" xfId="325" xr:uid="{00000000-0005-0000-0000-000073010000}"/>
    <cellStyle name="Standard 5 2" xfId="9996" xr:uid="{A549295E-B7D6-41FF-B8A9-86BC02F20BB4}"/>
    <cellStyle name="Standard 6" xfId="326" xr:uid="{00000000-0005-0000-0000-000074010000}"/>
    <cellStyle name="Standard 6 2" xfId="9997" xr:uid="{4A171541-02D5-4B33-9388-ED75E500279B}"/>
  </cellStyles>
  <dxfs count="0"/>
  <tableStyles count="0" defaultTableStyle="TableStyleMedium9" defaultPivotStyle="PivotStyleLight16"/>
  <colors>
    <mruColors>
      <color rgb="FFFFFF99"/>
      <color rgb="FF66FFFF"/>
      <color rgb="FFFFFFCC"/>
      <color rgb="FFFFCC99"/>
      <color rgb="FFCCFFFF"/>
      <color rgb="FFFFCC00"/>
      <color rgb="FF00CC99"/>
      <color rgb="FF99FFCC"/>
      <color rgb="FFFF99FF"/>
      <color rgb="FFFFCC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2.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ML/EGFL_ELER/Antragsverfahren%202025/NC-Listen/INVEKOS-NC-Liste%202025%202024-11-13%20(00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1.%20Arbeitsgruppen\2.%20Bund\1.%20Dokumente\2022\INVEKOS-NC-Liste%202022%202021-07-28.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istorie"/>
      <sheetName val="Kulturen"/>
      <sheetName val="Legende"/>
      <sheetName val="Liste"/>
      <sheetName val="Definitionen"/>
      <sheetName val="Linné-Müller"/>
      <sheetName val="HBNutz ZID"/>
      <sheetName val="Kulturen alt"/>
      <sheetName val="Kulturen V1"/>
    </sheetNames>
    <sheetDataSet>
      <sheetData sheetId="0"/>
      <sheetData sheetId="1"/>
      <sheetData sheetId="2"/>
      <sheetData sheetId="3">
        <row r="5">
          <cell r="J5" t="str">
            <v>AB</v>
          </cell>
        </row>
        <row r="6">
          <cell r="J6" t="str">
            <v>GoG</v>
          </cell>
        </row>
        <row r="7">
          <cell r="J7" t="str">
            <v>Leg</v>
          </cell>
        </row>
        <row r="8">
          <cell r="J8" t="str">
            <v>X</v>
          </cell>
        </row>
        <row r="9">
          <cell r="J9" t="str">
            <v>X*</v>
          </cell>
        </row>
        <row r="10">
          <cell r="J10" t="str">
            <v>BV</v>
          </cell>
        </row>
      </sheetData>
      <sheetData sheetId="4"/>
      <sheetData sheetId="5"/>
      <sheetData sheetId="6"/>
      <sheetData sheetId="7"/>
      <sheetData sheetId="8"/>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Kulturen"/>
      <sheetName val="Historie"/>
      <sheetName val="ToDo"/>
      <sheetName val="Legende"/>
      <sheetName val="Linné-Müller"/>
      <sheetName val="öVF Typ"/>
      <sheetName val="HBNutz"/>
    </sheetNames>
    <sheetDataSet>
      <sheetData sheetId="0"/>
      <sheetData sheetId="1"/>
      <sheetData sheetId="2"/>
      <sheetData sheetId="3"/>
      <sheetData sheetId="4">
        <row r="1">
          <cell r="C1"/>
        </row>
      </sheetData>
      <sheetData sheetId="5">
        <row r="1">
          <cell r="A1" t="str">
            <v>NC, lt Tab Kulturen</v>
          </cell>
        </row>
      </sheetData>
      <sheetData sheetId="6"/>
    </sheetDataSet>
  </externalBook>
</externalLink>
</file>

<file path=xl/theme/theme1.xml><?xml version="1.0" encoding="utf-8"?>
<a:theme xmlns:a="http://schemas.openxmlformats.org/drawingml/2006/main" name="Larissa-Design">
  <a:themeElements>
    <a:clrScheme name="Larissa">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Larissa">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Larissa">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outlinePr summaryRight="0"/>
    <pageSetUpPr fitToPage="1"/>
  </sheetPr>
  <dimension ref="A1:BC264"/>
  <sheetViews>
    <sheetView tabSelected="1" zoomScale="112" zoomScaleNormal="112" zoomScaleSheetLayoutView="90" workbookViewId="0">
      <pane xSplit="6" ySplit="2" topLeftCell="G57" activePane="bottomRight" state="frozen"/>
      <selection pane="topRight" activeCell="F1" sqref="F1"/>
      <selection pane="bottomLeft" activeCell="A3" sqref="A3"/>
      <selection pane="bottomRight" activeCell="E69" sqref="E69"/>
    </sheetView>
  </sheetViews>
  <sheetFormatPr baseColWidth="10" defaultColWidth="13.5703125" defaultRowHeight="12.75" x14ac:dyDescent="0.2"/>
  <cols>
    <col min="1" max="1" width="5.85546875" style="140" customWidth="1"/>
    <col min="2" max="2" width="44.7109375" style="145" customWidth="1"/>
    <col min="3" max="3" width="9.7109375" style="250" customWidth="1"/>
    <col min="4" max="4" width="11.5703125" style="251" customWidth="1"/>
    <col min="5" max="5" width="16" style="145" customWidth="1"/>
    <col min="6" max="6" width="6.140625" style="181" customWidth="1"/>
    <col min="7" max="7" width="6.85546875" style="140" customWidth="1"/>
    <col min="8" max="9" width="6" style="140" customWidth="1"/>
    <col min="10" max="11" width="5.7109375" style="148" customWidth="1"/>
    <col min="12" max="12" width="6.85546875" style="113" customWidth="1"/>
    <col min="13" max="13" width="5.7109375" style="140" customWidth="1"/>
    <col min="14" max="14" width="7.140625" style="179" customWidth="1"/>
    <col min="15" max="15" width="8" style="179" customWidth="1"/>
    <col min="16" max="16" width="5.7109375" style="179" customWidth="1"/>
    <col min="17" max="18" width="7.28515625" style="179" customWidth="1"/>
    <col min="19" max="19" width="7.85546875" style="179" customWidth="1"/>
    <col min="20" max="20" width="6.7109375" style="179" customWidth="1"/>
    <col min="21" max="21" width="6.5703125" style="179" customWidth="1"/>
    <col min="22" max="22" width="6.85546875" style="179" customWidth="1"/>
    <col min="23" max="23" width="7.140625" style="179" customWidth="1"/>
    <col min="24" max="24" width="8.140625" style="179" customWidth="1"/>
    <col min="25" max="25" width="6.28515625" style="180" customWidth="1"/>
    <col min="26" max="26" width="6.7109375" style="205" customWidth="1"/>
    <col min="27" max="27" width="3.5703125" style="113" customWidth="1"/>
    <col min="28" max="28" width="9" style="113" customWidth="1"/>
    <col min="29" max="29" width="4.7109375" style="145" customWidth="1"/>
    <col min="30" max="31" width="3.85546875" style="113" customWidth="1"/>
    <col min="32" max="32" width="3" style="113" customWidth="1"/>
    <col min="33" max="41" width="4" style="113" customWidth="1"/>
    <col min="42" max="42" width="5.5703125" style="113" customWidth="1"/>
    <col min="43" max="43" width="4.5703125" style="113" customWidth="1"/>
    <col min="44" max="44" width="4.7109375" style="113" customWidth="1"/>
    <col min="45" max="45" width="4.5703125" style="113" customWidth="1"/>
    <col min="46" max="47" width="5" style="113" customWidth="1"/>
    <col min="48" max="48" width="5.28515625" style="113" customWidth="1"/>
    <col min="49" max="49" width="6" style="113" customWidth="1"/>
    <col min="50" max="50" width="5.140625" style="113" customWidth="1"/>
    <col min="51" max="54" width="5.28515625" style="113" customWidth="1"/>
    <col min="55" max="16384" width="13.5703125" style="113"/>
  </cols>
  <sheetData>
    <row r="1" spans="1:54" s="182" customFormat="1" ht="38.25" customHeight="1" x14ac:dyDescent="0.2">
      <c r="A1" s="307" t="s">
        <v>0</v>
      </c>
      <c r="B1" s="308"/>
      <c r="C1" s="307" t="s">
        <v>1</v>
      </c>
      <c r="D1" s="308"/>
      <c r="E1" s="307" t="s">
        <v>2</v>
      </c>
      <c r="F1" s="308"/>
      <c r="G1" s="308"/>
      <c r="H1" s="309"/>
      <c r="I1" s="288"/>
      <c r="J1" s="313" t="s">
        <v>3</v>
      </c>
      <c r="K1" s="313"/>
      <c r="L1" s="314"/>
      <c r="M1" s="314"/>
      <c r="N1" s="314"/>
      <c r="O1" s="314"/>
      <c r="P1" s="315"/>
      <c r="Q1" s="312" t="s">
        <v>4</v>
      </c>
      <c r="R1" s="313"/>
      <c r="S1" s="313"/>
      <c r="T1" s="313"/>
      <c r="U1" s="313"/>
      <c r="V1" s="313"/>
      <c r="W1" s="313"/>
      <c r="X1" s="313"/>
      <c r="Y1" s="313"/>
      <c r="Z1" s="310" t="s">
        <v>5</v>
      </c>
      <c r="AA1" s="311"/>
      <c r="AB1" s="311"/>
      <c r="AC1" s="311"/>
      <c r="AD1" s="311"/>
      <c r="AE1" s="311"/>
      <c r="AF1" s="311"/>
      <c r="AG1" s="311"/>
      <c r="AH1" s="311"/>
      <c r="AI1" s="311"/>
      <c r="AJ1" s="311"/>
      <c r="AK1" s="311"/>
      <c r="AL1" s="311"/>
      <c r="AM1" s="311"/>
      <c r="AN1" s="311"/>
      <c r="AO1" s="311"/>
      <c r="AP1" s="311"/>
      <c r="AQ1" s="311"/>
      <c r="AR1" s="311"/>
      <c r="AS1" s="311"/>
      <c r="AT1" s="311"/>
      <c r="AU1" s="311"/>
      <c r="AV1" s="311"/>
      <c r="AW1" s="311"/>
      <c r="AX1" s="311"/>
      <c r="AY1" s="311"/>
      <c r="AZ1" s="311"/>
      <c r="BA1" s="311"/>
      <c r="BB1" s="311"/>
    </row>
    <row r="2" spans="1:54" s="183" customFormat="1" ht="68.25" thickBot="1" x14ac:dyDescent="0.25">
      <c r="A2" s="257" t="s">
        <v>6</v>
      </c>
      <c r="B2" s="258" t="s">
        <v>7</v>
      </c>
      <c r="C2" s="285" t="s">
        <v>8</v>
      </c>
      <c r="D2" s="285" t="s">
        <v>9</v>
      </c>
      <c r="E2" s="285" t="s">
        <v>10</v>
      </c>
      <c r="F2" s="285" t="s">
        <v>11</v>
      </c>
      <c r="G2" s="286" t="s">
        <v>12</v>
      </c>
      <c r="H2" s="285" t="s">
        <v>13</v>
      </c>
      <c r="I2" s="287" t="s">
        <v>14</v>
      </c>
      <c r="J2" s="245" t="s">
        <v>15</v>
      </c>
      <c r="K2" s="245" t="s">
        <v>16</v>
      </c>
      <c r="L2" s="245" t="s">
        <v>17</v>
      </c>
      <c r="M2" s="245" t="s">
        <v>18</v>
      </c>
      <c r="N2" s="245" t="s">
        <v>19</v>
      </c>
      <c r="O2" s="245" t="s">
        <v>20</v>
      </c>
      <c r="P2" s="245" t="s">
        <v>21</v>
      </c>
      <c r="Q2" s="245" t="s">
        <v>22</v>
      </c>
      <c r="R2" s="245" t="s">
        <v>2284</v>
      </c>
      <c r="S2" s="245" t="s">
        <v>23</v>
      </c>
      <c r="T2" s="245" t="s">
        <v>24</v>
      </c>
      <c r="U2" s="245" t="s">
        <v>25</v>
      </c>
      <c r="V2" s="245" t="s">
        <v>26</v>
      </c>
      <c r="W2" s="246" t="s">
        <v>27</v>
      </c>
      <c r="X2" s="246" t="s">
        <v>28</v>
      </c>
      <c r="Y2" s="247" t="s">
        <v>29</v>
      </c>
      <c r="Z2" s="252" t="s">
        <v>30</v>
      </c>
      <c r="AA2" s="253" t="s">
        <v>31</v>
      </c>
      <c r="AB2" s="254" t="s">
        <v>32</v>
      </c>
      <c r="AC2" s="255" t="s">
        <v>33</v>
      </c>
      <c r="AD2" s="255" t="s">
        <v>34</v>
      </c>
      <c r="AE2" s="255" t="s">
        <v>35</v>
      </c>
      <c r="AF2" s="255" t="s">
        <v>36</v>
      </c>
      <c r="AG2" s="255" t="s">
        <v>37</v>
      </c>
      <c r="AH2" s="255" t="s">
        <v>38</v>
      </c>
      <c r="AI2" s="255" t="s">
        <v>39</v>
      </c>
      <c r="AJ2" s="255" t="s">
        <v>40</v>
      </c>
      <c r="AK2" s="255" t="s">
        <v>41</v>
      </c>
      <c r="AL2" s="255" t="s">
        <v>42</v>
      </c>
      <c r="AM2" s="255" t="s">
        <v>43</v>
      </c>
      <c r="AN2" s="255" t="s">
        <v>44</v>
      </c>
      <c r="AO2" s="255" t="s">
        <v>45</v>
      </c>
      <c r="AP2" s="255" t="s">
        <v>46</v>
      </c>
      <c r="AQ2" s="255" t="s">
        <v>47</v>
      </c>
      <c r="AR2" s="255" t="s">
        <v>48</v>
      </c>
      <c r="AS2" s="255" t="s">
        <v>49</v>
      </c>
      <c r="AT2" s="255" t="s">
        <v>50</v>
      </c>
      <c r="AU2" s="255" t="s">
        <v>51</v>
      </c>
      <c r="AV2" s="255" t="s">
        <v>52</v>
      </c>
      <c r="AW2" s="255" t="s">
        <v>53</v>
      </c>
      <c r="AX2" s="255" t="s">
        <v>54</v>
      </c>
      <c r="AY2" s="255" t="s">
        <v>55</v>
      </c>
      <c r="AZ2" s="255" t="s">
        <v>56</v>
      </c>
      <c r="BA2" s="255" t="s">
        <v>57</v>
      </c>
      <c r="BB2" s="255" t="s">
        <v>58</v>
      </c>
    </row>
    <row r="3" spans="1:54" ht="16.5" x14ac:dyDescent="0.2">
      <c r="A3" s="262">
        <v>112</v>
      </c>
      <c r="B3" s="260" t="s">
        <v>59</v>
      </c>
      <c r="C3" s="248" t="s">
        <v>60</v>
      </c>
      <c r="D3" s="268" t="s">
        <v>61</v>
      </c>
      <c r="E3" s="267" t="s">
        <v>62</v>
      </c>
      <c r="F3" s="259" t="s">
        <v>63</v>
      </c>
      <c r="G3" s="185" t="s">
        <v>64</v>
      </c>
      <c r="H3" s="186" t="s">
        <v>64</v>
      </c>
      <c r="I3" s="105" t="s">
        <v>64</v>
      </c>
      <c r="J3" s="188"/>
      <c r="K3" s="213"/>
      <c r="L3" s="192"/>
      <c r="M3" s="193" t="s">
        <v>64</v>
      </c>
      <c r="N3" s="189"/>
      <c r="O3" s="194"/>
      <c r="P3" s="194"/>
      <c r="Q3" s="190"/>
      <c r="R3" s="191"/>
      <c r="S3" s="191"/>
      <c r="T3" s="191"/>
      <c r="U3" s="195" t="s">
        <v>65</v>
      </c>
      <c r="V3" s="191" t="s">
        <v>64</v>
      </c>
      <c r="W3" s="191"/>
      <c r="X3" s="195"/>
      <c r="Y3" s="192" t="s">
        <v>64</v>
      </c>
      <c r="Z3" s="221"/>
      <c r="AA3" s="200" t="s">
        <v>66</v>
      </c>
      <c r="AB3" s="200" t="s">
        <v>63</v>
      </c>
      <c r="AC3" s="200" t="s">
        <v>66</v>
      </c>
      <c r="AD3" s="200"/>
      <c r="AE3" s="200"/>
      <c r="AF3" s="200"/>
      <c r="AG3" s="198"/>
      <c r="AH3" s="200" t="s">
        <v>66</v>
      </c>
      <c r="AI3" s="200"/>
      <c r="AJ3" s="200" t="s">
        <v>66</v>
      </c>
      <c r="AK3" s="200" t="s">
        <v>66</v>
      </c>
      <c r="AL3" s="200" t="s">
        <v>66</v>
      </c>
      <c r="AM3" s="200"/>
      <c r="AN3" s="200"/>
      <c r="AO3" s="200"/>
      <c r="AP3" s="200"/>
      <c r="AQ3" s="200"/>
      <c r="AR3" s="200"/>
      <c r="AS3" s="200"/>
      <c r="AT3" s="200"/>
      <c r="AU3" s="200" t="s">
        <v>66</v>
      </c>
      <c r="AV3" s="200"/>
      <c r="AW3" s="200"/>
      <c r="AX3" s="200"/>
      <c r="AY3" s="200"/>
      <c r="AZ3" s="200"/>
      <c r="BA3" s="200"/>
      <c r="BB3" s="200"/>
    </row>
    <row r="4" spans="1:54" ht="16.5" x14ac:dyDescent="0.2">
      <c r="A4" s="262">
        <v>113</v>
      </c>
      <c r="B4" s="260" t="s">
        <v>67</v>
      </c>
      <c r="C4" s="248" t="s">
        <v>68</v>
      </c>
      <c r="D4" s="268" t="s">
        <v>69</v>
      </c>
      <c r="E4" s="267" t="s">
        <v>62</v>
      </c>
      <c r="F4" s="259" t="s">
        <v>63</v>
      </c>
      <c r="G4" s="185" t="s">
        <v>64</v>
      </c>
      <c r="H4" s="95" t="s">
        <v>64</v>
      </c>
      <c r="I4" s="100" t="s">
        <v>64</v>
      </c>
      <c r="J4" s="188"/>
      <c r="K4" s="213"/>
      <c r="L4" s="192" t="s">
        <v>64</v>
      </c>
      <c r="M4" s="193" t="s">
        <v>64</v>
      </c>
      <c r="N4" s="189"/>
      <c r="O4" s="194"/>
      <c r="P4" s="194"/>
      <c r="Q4" s="190"/>
      <c r="R4" s="191"/>
      <c r="S4" s="191"/>
      <c r="T4" s="191"/>
      <c r="U4" s="195" t="s">
        <v>65</v>
      </c>
      <c r="V4" s="191" t="s">
        <v>64</v>
      </c>
      <c r="W4" s="191"/>
      <c r="X4" s="195" t="s">
        <v>70</v>
      </c>
      <c r="Y4" s="192" t="s">
        <v>64</v>
      </c>
      <c r="Z4" s="221"/>
      <c r="AA4" s="200" t="s">
        <v>66</v>
      </c>
      <c r="AB4" s="200" t="s">
        <v>63</v>
      </c>
      <c r="AC4" s="200" t="s">
        <v>66</v>
      </c>
      <c r="AD4" s="200"/>
      <c r="AE4" s="200"/>
      <c r="AF4" s="200"/>
      <c r="AG4" s="198"/>
      <c r="AH4" s="200" t="s">
        <v>66</v>
      </c>
      <c r="AI4" s="200"/>
      <c r="AJ4" s="200" t="s">
        <v>66</v>
      </c>
      <c r="AK4" s="200" t="s">
        <v>66</v>
      </c>
      <c r="AL4" s="200" t="s">
        <v>66</v>
      </c>
      <c r="AM4" s="200"/>
      <c r="AN4" s="200"/>
      <c r="AO4" s="200"/>
      <c r="AP4" s="200"/>
      <c r="AQ4" s="200"/>
      <c r="AR4" s="200"/>
      <c r="AS4" s="200"/>
      <c r="AT4" s="200"/>
      <c r="AU4" s="200" t="s">
        <v>71</v>
      </c>
      <c r="AV4" s="200"/>
      <c r="AW4" s="200"/>
      <c r="AX4" s="200"/>
      <c r="AY4" s="200"/>
      <c r="AZ4" s="200"/>
      <c r="BA4" s="200"/>
      <c r="BB4" s="200"/>
    </row>
    <row r="5" spans="1:54" ht="24.75" x14ac:dyDescent="0.2">
      <c r="A5" s="262">
        <v>114</v>
      </c>
      <c r="B5" s="260" t="s">
        <v>72</v>
      </c>
      <c r="C5" s="248" t="s">
        <v>73</v>
      </c>
      <c r="D5" s="268" t="s">
        <v>74</v>
      </c>
      <c r="E5" s="267" t="s">
        <v>62</v>
      </c>
      <c r="F5" s="259" t="s">
        <v>63</v>
      </c>
      <c r="G5" s="185" t="s">
        <v>64</v>
      </c>
      <c r="H5" s="95" t="s">
        <v>64</v>
      </c>
      <c r="I5" s="100" t="s">
        <v>64</v>
      </c>
      <c r="J5" s="188"/>
      <c r="K5" s="213"/>
      <c r="L5" s="192"/>
      <c r="M5" s="193" t="s">
        <v>64</v>
      </c>
      <c r="N5" s="189"/>
      <c r="O5" s="194"/>
      <c r="P5" s="194"/>
      <c r="Q5" s="190"/>
      <c r="R5" s="191"/>
      <c r="S5" s="191"/>
      <c r="T5" s="191"/>
      <c r="U5" s="195" t="s">
        <v>65</v>
      </c>
      <c r="V5" s="191" t="s">
        <v>64</v>
      </c>
      <c r="W5" s="191"/>
      <c r="X5" s="195"/>
      <c r="Y5" s="192" t="s">
        <v>64</v>
      </c>
      <c r="Z5" s="221"/>
      <c r="AA5" s="200" t="s">
        <v>66</v>
      </c>
      <c r="AB5" s="200" t="s">
        <v>63</v>
      </c>
      <c r="AC5" s="200" t="s">
        <v>66</v>
      </c>
      <c r="AD5" s="200"/>
      <c r="AE5" s="200"/>
      <c r="AF5" s="200"/>
      <c r="AG5" s="198"/>
      <c r="AH5" s="200" t="s">
        <v>66</v>
      </c>
      <c r="AI5" s="200"/>
      <c r="AJ5" s="200" t="s">
        <v>66</v>
      </c>
      <c r="AK5" s="200" t="s">
        <v>66</v>
      </c>
      <c r="AL5" s="200" t="s">
        <v>66</v>
      </c>
      <c r="AM5" s="200"/>
      <c r="AN5" s="200"/>
      <c r="AO5" s="200"/>
      <c r="AP5" s="200"/>
      <c r="AQ5" s="200"/>
      <c r="AR5" s="200"/>
      <c r="AS5" s="200"/>
      <c r="AT5" s="200"/>
      <c r="AU5" s="200" t="s">
        <v>66</v>
      </c>
      <c r="AV5" s="200"/>
      <c r="AW5" s="200"/>
      <c r="AX5" s="200"/>
      <c r="AY5" s="200"/>
      <c r="AZ5" s="200"/>
      <c r="BA5" s="200"/>
      <c r="BB5" s="200"/>
    </row>
    <row r="6" spans="1:54" ht="16.5" x14ac:dyDescent="0.2">
      <c r="A6" s="262">
        <v>115</v>
      </c>
      <c r="B6" s="260" t="s">
        <v>75</v>
      </c>
      <c r="C6" s="248" t="s">
        <v>60</v>
      </c>
      <c r="D6" s="268" t="s">
        <v>61</v>
      </c>
      <c r="E6" s="267" t="s">
        <v>62</v>
      </c>
      <c r="F6" s="259" t="s">
        <v>63</v>
      </c>
      <c r="G6" s="185" t="s">
        <v>64</v>
      </c>
      <c r="H6" s="95" t="s">
        <v>64</v>
      </c>
      <c r="I6" s="100" t="s">
        <v>64</v>
      </c>
      <c r="J6" s="188"/>
      <c r="K6" s="213"/>
      <c r="L6" s="192"/>
      <c r="M6" s="193" t="s">
        <v>64</v>
      </c>
      <c r="N6" s="189"/>
      <c r="O6" s="194"/>
      <c r="P6" s="194"/>
      <c r="Q6" s="190"/>
      <c r="R6" s="191"/>
      <c r="S6" s="191"/>
      <c r="T6" s="191"/>
      <c r="U6" s="195" t="s">
        <v>65</v>
      </c>
      <c r="V6" s="191" t="s">
        <v>64</v>
      </c>
      <c r="W6" s="191"/>
      <c r="X6" s="195"/>
      <c r="Y6" s="192" t="s">
        <v>64</v>
      </c>
      <c r="Z6" s="221"/>
      <c r="AA6" s="200" t="s">
        <v>66</v>
      </c>
      <c r="AB6" s="200" t="s">
        <v>63</v>
      </c>
      <c r="AC6" s="200" t="s">
        <v>66</v>
      </c>
      <c r="AD6" s="200"/>
      <c r="AE6" s="200"/>
      <c r="AF6" s="200"/>
      <c r="AG6" s="198"/>
      <c r="AH6" s="200" t="s">
        <v>66</v>
      </c>
      <c r="AI6" s="200"/>
      <c r="AJ6" s="200" t="s">
        <v>66</v>
      </c>
      <c r="AK6" s="200" t="s">
        <v>66</v>
      </c>
      <c r="AL6" s="200" t="s">
        <v>66</v>
      </c>
      <c r="AM6" s="200"/>
      <c r="AN6" s="200"/>
      <c r="AO6" s="200"/>
      <c r="AP6" s="200"/>
      <c r="AQ6" s="200"/>
      <c r="AR6" s="200"/>
      <c r="AS6" s="200"/>
      <c r="AT6" s="200"/>
      <c r="AU6" s="200" t="s">
        <v>66</v>
      </c>
      <c r="AV6" s="200"/>
      <c r="AW6" s="200"/>
      <c r="AX6" s="200"/>
      <c r="AY6" s="200"/>
      <c r="AZ6" s="200"/>
      <c r="BA6" s="200"/>
      <c r="BB6" s="200"/>
    </row>
    <row r="7" spans="1:54" ht="16.5" x14ac:dyDescent="0.2">
      <c r="A7" s="262">
        <v>116</v>
      </c>
      <c r="B7" s="260" t="s">
        <v>76</v>
      </c>
      <c r="C7" s="248" t="s">
        <v>68</v>
      </c>
      <c r="D7" s="268" t="s">
        <v>69</v>
      </c>
      <c r="E7" s="267" t="s">
        <v>62</v>
      </c>
      <c r="F7" s="259" t="s">
        <v>63</v>
      </c>
      <c r="G7" s="185" t="s">
        <v>64</v>
      </c>
      <c r="H7" s="95" t="s">
        <v>64</v>
      </c>
      <c r="I7" s="100" t="s">
        <v>64</v>
      </c>
      <c r="J7" s="188"/>
      <c r="K7" s="213"/>
      <c r="L7" s="192" t="s">
        <v>64</v>
      </c>
      <c r="M7" s="193" t="s">
        <v>64</v>
      </c>
      <c r="N7" s="189"/>
      <c r="O7" s="194"/>
      <c r="P7" s="194"/>
      <c r="Q7" s="190"/>
      <c r="R7" s="191"/>
      <c r="S7" s="191"/>
      <c r="T7" s="191"/>
      <c r="U7" s="195" t="s">
        <v>65</v>
      </c>
      <c r="V7" s="191" t="s">
        <v>64</v>
      </c>
      <c r="W7" s="191"/>
      <c r="X7" s="195" t="s">
        <v>70</v>
      </c>
      <c r="Y7" s="192" t="s">
        <v>64</v>
      </c>
      <c r="Z7" s="221"/>
      <c r="AA7" s="200" t="s">
        <v>66</v>
      </c>
      <c r="AB7" s="200" t="s">
        <v>63</v>
      </c>
      <c r="AC7" s="200" t="s">
        <v>66</v>
      </c>
      <c r="AD7" s="200"/>
      <c r="AE7" s="200"/>
      <c r="AF7" s="200"/>
      <c r="AG7" s="198"/>
      <c r="AH7" s="200" t="s">
        <v>66</v>
      </c>
      <c r="AI7" s="200"/>
      <c r="AJ7" s="200" t="s">
        <v>66</v>
      </c>
      <c r="AK7" s="200" t="s">
        <v>66</v>
      </c>
      <c r="AL7" s="200" t="s">
        <v>66</v>
      </c>
      <c r="AM7" s="200"/>
      <c r="AN7" s="200"/>
      <c r="AO7" s="200"/>
      <c r="AP7" s="200"/>
      <c r="AQ7" s="200"/>
      <c r="AR7" s="200"/>
      <c r="AS7" s="200"/>
      <c r="AT7" s="200"/>
      <c r="AU7" s="200" t="s">
        <v>71</v>
      </c>
      <c r="AV7" s="200"/>
      <c r="AW7" s="200"/>
      <c r="AX7" s="200"/>
      <c r="AY7" s="200"/>
      <c r="AZ7" s="200"/>
      <c r="BA7" s="200"/>
      <c r="BB7" s="200"/>
    </row>
    <row r="8" spans="1:54" ht="16.5" x14ac:dyDescent="0.2">
      <c r="A8" s="262">
        <v>118</v>
      </c>
      <c r="B8" s="260" t="s">
        <v>77</v>
      </c>
      <c r="C8" s="248" t="s">
        <v>60</v>
      </c>
      <c r="D8" s="268" t="s">
        <v>61</v>
      </c>
      <c r="E8" s="267" t="s">
        <v>62</v>
      </c>
      <c r="F8" s="259" t="s">
        <v>63</v>
      </c>
      <c r="G8" s="185" t="s">
        <v>64</v>
      </c>
      <c r="H8" s="95" t="s">
        <v>64</v>
      </c>
      <c r="I8" s="100" t="s">
        <v>64</v>
      </c>
      <c r="J8" s="188"/>
      <c r="K8" s="213"/>
      <c r="L8" s="192"/>
      <c r="M8" s="193" t="s">
        <v>64</v>
      </c>
      <c r="N8" s="189"/>
      <c r="O8" s="194"/>
      <c r="P8" s="194"/>
      <c r="Q8" s="190"/>
      <c r="R8" s="191"/>
      <c r="S8" s="191"/>
      <c r="T8" s="191"/>
      <c r="U8" s="195" t="s">
        <v>65</v>
      </c>
      <c r="V8" s="191" t="s">
        <v>64</v>
      </c>
      <c r="W8" s="191"/>
      <c r="X8" s="195"/>
      <c r="Y8" s="192" t="s">
        <v>64</v>
      </c>
      <c r="Z8" s="221"/>
      <c r="AA8" s="200" t="s">
        <v>66</v>
      </c>
      <c r="AB8" s="200" t="s">
        <v>63</v>
      </c>
      <c r="AC8" s="200" t="s">
        <v>66</v>
      </c>
      <c r="AD8" s="200"/>
      <c r="AE8" s="200"/>
      <c r="AF8" s="200"/>
      <c r="AG8" s="198"/>
      <c r="AH8" s="200" t="s">
        <v>66</v>
      </c>
      <c r="AI8" s="200"/>
      <c r="AJ8" s="200" t="s">
        <v>66</v>
      </c>
      <c r="AK8" s="200" t="s">
        <v>66</v>
      </c>
      <c r="AL8" s="200" t="s">
        <v>66</v>
      </c>
      <c r="AM8" s="200"/>
      <c r="AN8" s="200"/>
      <c r="AO8" s="200"/>
      <c r="AP8" s="200"/>
      <c r="AQ8" s="200"/>
      <c r="AR8" s="200"/>
      <c r="AS8" s="200"/>
      <c r="AT8" s="200"/>
      <c r="AU8" s="200" t="s">
        <v>66</v>
      </c>
      <c r="AV8" s="200"/>
      <c r="AW8" s="200"/>
      <c r="AX8" s="200"/>
      <c r="AY8" s="200"/>
      <c r="AZ8" s="200"/>
      <c r="BA8" s="200"/>
      <c r="BB8" s="200"/>
    </row>
    <row r="9" spans="1:54" ht="16.5" x14ac:dyDescent="0.2">
      <c r="A9" s="262">
        <v>119</v>
      </c>
      <c r="B9" s="260" t="s">
        <v>78</v>
      </c>
      <c r="C9" s="248" t="s">
        <v>68</v>
      </c>
      <c r="D9" s="268" t="s">
        <v>69</v>
      </c>
      <c r="E9" s="267" t="s">
        <v>62</v>
      </c>
      <c r="F9" s="259" t="s">
        <v>63</v>
      </c>
      <c r="G9" s="185" t="s">
        <v>64</v>
      </c>
      <c r="H9" s="95" t="s">
        <v>64</v>
      </c>
      <c r="I9" s="100" t="s">
        <v>64</v>
      </c>
      <c r="J9" s="188"/>
      <c r="K9" s="213"/>
      <c r="L9" s="192" t="s">
        <v>64</v>
      </c>
      <c r="M9" s="193" t="s">
        <v>64</v>
      </c>
      <c r="N9" s="189"/>
      <c r="O9" s="194"/>
      <c r="P9" s="194"/>
      <c r="Q9" s="190"/>
      <c r="R9" s="191"/>
      <c r="S9" s="191"/>
      <c r="T9" s="191"/>
      <c r="U9" s="195" t="s">
        <v>65</v>
      </c>
      <c r="V9" s="191" t="s">
        <v>64</v>
      </c>
      <c r="W9" s="191"/>
      <c r="X9" s="195" t="s">
        <v>70</v>
      </c>
      <c r="Y9" s="192" t="s">
        <v>64</v>
      </c>
      <c r="Z9" s="221"/>
      <c r="AA9" s="200" t="s">
        <v>66</v>
      </c>
      <c r="AB9" s="200" t="s">
        <v>63</v>
      </c>
      <c r="AC9" s="200" t="s">
        <v>66</v>
      </c>
      <c r="AD9" s="200"/>
      <c r="AE9" s="200"/>
      <c r="AF9" s="200"/>
      <c r="AG9" s="198"/>
      <c r="AH9" s="200" t="s">
        <v>66</v>
      </c>
      <c r="AI9" s="200"/>
      <c r="AJ9" s="200" t="s">
        <v>66</v>
      </c>
      <c r="AK9" s="200" t="s">
        <v>66</v>
      </c>
      <c r="AL9" s="200" t="s">
        <v>66</v>
      </c>
      <c r="AM9" s="200"/>
      <c r="AN9" s="200"/>
      <c r="AO9" s="200"/>
      <c r="AP9" s="200"/>
      <c r="AQ9" s="200"/>
      <c r="AR9" s="200"/>
      <c r="AS9" s="200"/>
      <c r="AT9" s="200"/>
      <c r="AU9" s="200" t="s">
        <v>71</v>
      </c>
      <c r="AV9" s="200"/>
      <c r="AW9" s="200"/>
      <c r="AX9" s="200"/>
      <c r="AY9" s="200"/>
      <c r="AZ9" s="200"/>
      <c r="BA9" s="200"/>
      <c r="BB9" s="200"/>
    </row>
    <row r="10" spans="1:54" ht="24.75" x14ac:dyDescent="0.2">
      <c r="A10" s="262">
        <v>120</v>
      </c>
      <c r="B10" s="260" t="s">
        <v>79</v>
      </c>
      <c r="C10" s="248" t="s">
        <v>80</v>
      </c>
      <c r="D10" s="268" t="s">
        <v>81</v>
      </c>
      <c r="E10" s="267" t="s">
        <v>62</v>
      </c>
      <c r="F10" s="259" t="s">
        <v>63</v>
      </c>
      <c r="G10" s="185" t="s">
        <v>64</v>
      </c>
      <c r="H10" s="95" t="s">
        <v>64</v>
      </c>
      <c r="I10" s="100" t="s">
        <v>64</v>
      </c>
      <c r="J10" s="188"/>
      <c r="K10" s="213"/>
      <c r="L10" s="192" t="s">
        <v>64</v>
      </c>
      <c r="M10" s="193" t="s">
        <v>64</v>
      </c>
      <c r="N10" s="189"/>
      <c r="O10" s="194"/>
      <c r="P10" s="194"/>
      <c r="Q10" s="190"/>
      <c r="R10" s="191"/>
      <c r="S10" s="191"/>
      <c r="T10" s="191"/>
      <c r="U10" s="195" t="s">
        <v>65</v>
      </c>
      <c r="V10" s="191" t="s">
        <v>64</v>
      </c>
      <c r="W10" s="191"/>
      <c r="X10" s="195" t="s">
        <v>70</v>
      </c>
      <c r="Y10" s="192" t="s">
        <v>64</v>
      </c>
      <c r="Z10" s="221"/>
      <c r="AA10" s="200" t="s">
        <v>66</v>
      </c>
      <c r="AB10" s="200" t="s">
        <v>63</v>
      </c>
      <c r="AC10" s="200" t="s">
        <v>66</v>
      </c>
      <c r="AD10" s="200"/>
      <c r="AE10" s="200"/>
      <c r="AF10" s="200"/>
      <c r="AG10" s="198"/>
      <c r="AH10" s="200" t="s">
        <v>66</v>
      </c>
      <c r="AI10" s="200"/>
      <c r="AJ10" s="200" t="s">
        <v>66</v>
      </c>
      <c r="AK10" s="200" t="s">
        <v>66</v>
      </c>
      <c r="AL10" s="200" t="s">
        <v>66</v>
      </c>
      <c r="AM10" s="200"/>
      <c r="AN10" s="200"/>
      <c r="AO10" s="200"/>
      <c r="AP10" s="200"/>
      <c r="AQ10" s="200"/>
      <c r="AR10" s="200"/>
      <c r="AS10" s="200"/>
      <c r="AT10" s="200"/>
      <c r="AU10" s="200" t="s">
        <v>71</v>
      </c>
      <c r="AV10" s="200"/>
      <c r="AW10" s="200"/>
      <c r="AX10" s="200"/>
      <c r="AY10" s="200"/>
      <c r="AZ10" s="200"/>
      <c r="BA10" s="200"/>
      <c r="BB10" s="200"/>
    </row>
    <row r="11" spans="1:54" ht="16.5" x14ac:dyDescent="0.2">
      <c r="A11" s="262">
        <v>121</v>
      </c>
      <c r="B11" s="260" t="s">
        <v>82</v>
      </c>
      <c r="C11" s="248" t="s">
        <v>83</v>
      </c>
      <c r="D11" s="268" t="s">
        <v>84</v>
      </c>
      <c r="E11" s="267" t="s">
        <v>62</v>
      </c>
      <c r="F11" s="259" t="s">
        <v>63</v>
      </c>
      <c r="G11" s="185" t="s">
        <v>64</v>
      </c>
      <c r="H11" s="95" t="s">
        <v>64</v>
      </c>
      <c r="I11" s="100" t="s">
        <v>64</v>
      </c>
      <c r="J11" s="188"/>
      <c r="K11" s="213"/>
      <c r="L11" s="192"/>
      <c r="M11" s="193" t="s">
        <v>64</v>
      </c>
      <c r="N11" s="194" t="s">
        <v>64</v>
      </c>
      <c r="O11" s="194"/>
      <c r="P11" s="194"/>
      <c r="Q11" s="190"/>
      <c r="R11" s="191"/>
      <c r="S11" s="191"/>
      <c r="T11" s="191"/>
      <c r="U11" s="195" t="s">
        <v>65</v>
      </c>
      <c r="V11" s="191" t="s">
        <v>64</v>
      </c>
      <c r="W11" s="191"/>
      <c r="X11" s="195"/>
      <c r="Y11" s="192" t="s">
        <v>64</v>
      </c>
      <c r="Z11" s="221"/>
      <c r="AA11" s="200" t="s">
        <v>66</v>
      </c>
      <c r="AB11" s="200" t="s">
        <v>63</v>
      </c>
      <c r="AC11" s="200" t="s">
        <v>66</v>
      </c>
      <c r="AD11" s="200"/>
      <c r="AE11" s="200"/>
      <c r="AF11" s="200"/>
      <c r="AG11" s="198"/>
      <c r="AH11" s="200" t="s">
        <v>66</v>
      </c>
      <c r="AI11" s="200"/>
      <c r="AJ11" s="200" t="s">
        <v>66</v>
      </c>
      <c r="AK11" s="200" t="s">
        <v>66</v>
      </c>
      <c r="AL11" s="200" t="s">
        <v>66</v>
      </c>
      <c r="AM11" s="200"/>
      <c r="AN11" s="200"/>
      <c r="AO11" s="200"/>
      <c r="AP11" s="200"/>
      <c r="AQ11" s="200"/>
      <c r="AR11" s="200"/>
      <c r="AS11" s="200"/>
      <c r="AT11" s="200"/>
      <c r="AU11" s="200" t="s">
        <v>66</v>
      </c>
      <c r="AV11" s="200"/>
      <c r="AW11" s="200"/>
      <c r="AX11" s="200"/>
      <c r="AY11" s="200"/>
      <c r="AZ11" s="200"/>
      <c r="BA11" s="200"/>
      <c r="BB11" s="200"/>
    </row>
    <row r="12" spans="1:54" ht="16.5" x14ac:dyDescent="0.2">
      <c r="A12" s="262">
        <v>122</v>
      </c>
      <c r="B12" s="260" t="s">
        <v>85</v>
      </c>
      <c r="C12" s="248" t="s">
        <v>86</v>
      </c>
      <c r="D12" s="268" t="s">
        <v>87</v>
      </c>
      <c r="E12" s="267" t="s">
        <v>62</v>
      </c>
      <c r="F12" s="259" t="s">
        <v>63</v>
      </c>
      <c r="G12" s="185" t="s">
        <v>64</v>
      </c>
      <c r="H12" s="95" t="s">
        <v>64</v>
      </c>
      <c r="I12" s="100" t="s">
        <v>64</v>
      </c>
      <c r="J12" s="188"/>
      <c r="K12" s="213"/>
      <c r="L12" s="192" t="s">
        <v>64</v>
      </c>
      <c r="M12" s="193" t="s">
        <v>64</v>
      </c>
      <c r="N12" s="193" t="s">
        <v>64</v>
      </c>
      <c r="O12" s="194"/>
      <c r="P12" s="194"/>
      <c r="Q12" s="190"/>
      <c r="R12" s="191"/>
      <c r="S12" s="191"/>
      <c r="T12" s="191"/>
      <c r="U12" s="195" t="s">
        <v>65</v>
      </c>
      <c r="V12" s="191" t="s">
        <v>64</v>
      </c>
      <c r="W12" s="191"/>
      <c r="X12" s="195" t="s">
        <v>70</v>
      </c>
      <c r="Y12" s="192" t="s">
        <v>64</v>
      </c>
      <c r="Z12" s="221"/>
      <c r="AA12" s="200" t="s">
        <v>66</v>
      </c>
      <c r="AB12" s="200" t="s">
        <v>63</v>
      </c>
      <c r="AC12" s="200" t="s">
        <v>66</v>
      </c>
      <c r="AD12" s="200"/>
      <c r="AE12" s="200"/>
      <c r="AF12" s="200"/>
      <c r="AG12" s="198"/>
      <c r="AH12" s="200" t="s">
        <v>66</v>
      </c>
      <c r="AI12" s="200"/>
      <c r="AJ12" s="200" t="s">
        <v>66</v>
      </c>
      <c r="AK12" s="200" t="s">
        <v>66</v>
      </c>
      <c r="AL12" s="200" t="s">
        <v>66</v>
      </c>
      <c r="AM12" s="200"/>
      <c r="AN12" s="200"/>
      <c r="AO12" s="200"/>
      <c r="AP12" s="200"/>
      <c r="AQ12" s="200"/>
      <c r="AR12" s="200"/>
      <c r="AS12" s="200"/>
      <c r="AT12" s="200"/>
      <c r="AU12" s="200" t="s">
        <v>71</v>
      </c>
      <c r="AV12" s="200"/>
      <c r="AW12" s="200"/>
      <c r="AX12" s="200"/>
      <c r="AY12" s="200"/>
      <c r="AZ12" s="200"/>
      <c r="BA12" s="200"/>
      <c r="BB12" s="200"/>
    </row>
    <row r="13" spans="1:54" ht="22.5" x14ac:dyDescent="0.2">
      <c r="A13" s="262">
        <v>125</v>
      </c>
      <c r="B13" s="260" t="s">
        <v>88</v>
      </c>
      <c r="C13" s="256">
        <v>8</v>
      </c>
      <c r="D13" s="268" t="s">
        <v>89</v>
      </c>
      <c r="E13" s="267" t="s">
        <v>90</v>
      </c>
      <c r="F13" s="259" t="s">
        <v>63</v>
      </c>
      <c r="G13" s="185" t="s">
        <v>64</v>
      </c>
      <c r="H13" s="95" t="s">
        <v>64</v>
      </c>
      <c r="I13" s="100" t="s">
        <v>64</v>
      </c>
      <c r="J13" s="188"/>
      <c r="K13" s="213"/>
      <c r="L13" s="192"/>
      <c r="M13" s="193" t="s">
        <v>64</v>
      </c>
      <c r="N13" s="218"/>
      <c r="O13" s="194"/>
      <c r="P13" s="194"/>
      <c r="Q13" s="190"/>
      <c r="R13" s="191"/>
      <c r="S13" s="191"/>
      <c r="T13" s="191"/>
      <c r="U13" s="195" t="s">
        <v>65</v>
      </c>
      <c r="V13" s="191" t="s">
        <v>64</v>
      </c>
      <c r="W13" s="191"/>
      <c r="X13" s="195"/>
      <c r="Y13" s="192" t="s">
        <v>64</v>
      </c>
      <c r="Z13" s="221"/>
      <c r="AA13" s="200" t="s">
        <v>66</v>
      </c>
      <c r="AB13" s="200" t="s">
        <v>63</v>
      </c>
      <c r="AC13" s="200" t="s">
        <v>66</v>
      </c>
      <c r="AD13" s="200"/>
      <c r="AE13" s="200"/>
      <c r="AF13" s="200"/>
      <c r="AG13" s="198"/>
      <c r="AH13" s="200" t="s">
        <v>66</v>
      </c>
      <c r="AI13" s="200"/>
      <c r="AJ13" s="200" t="s">
        <v>66</v>
      </c>
      <c r="AK13" s="200" t="s">
        <v>66</v>
      </c>
      <c r="AL13" s="200" t="s">
        <v>66</v>
      </c>
      <c r="AM13" s="200"/>
      <c r="AN13" s="200"/>
      <c r="AO13" s="200"/>
      <c r="AP13" s="200"/>
      <c r="AQ13" s="200"/>
      <c r="AR13" s="200"/>
      <c r="AS13" s="200"/>
      <c r="AT13" s="200"/>
      <c r="AU13" s="200" t="s">
        <v>66</v>
      </c>
      <c r="AV13" s="200"/>
      <c r="AW13" s="200"/>
      <c r="AX13" s="200"/>
      <c r="AY13" s="200"/>
      <c r="AZ13" s="200"/>
      <c r="BA13" s="200"/>
      <c r="BB13" s="200"/>
    </row>
    <row r="14" spans="1:54" ht="22.5" x14ac:dyDescent="0.2">
      <c r="A14" s="262">
        <v>126</v>
      </c>
      <c r="B14" s="260" t="s">
        <v>91</v>
      </c>
      <c r="C14" s="256">
        <v>8</v>
      </c>
      <c r="D14" s="268" t="s">
        <v>89</v>
      </c>
      <c r="E14" s="267" t="s">
        <v>90</v>
      </c>
      <c r="F14" s="259" t="s">
        <v>63</v>
      </c>
      <c r="G14" s="185" t="s">
        <v>64</v>
      </c>
      <c r="H14" s="95" t="s">
        <v>64</v>
      </c>
      <c r="I14" s="100" t="s">
        <v>64</v>
      </c>
      <c r="J14" s="188"/>
      <c r="K14" s="213"/>
      <c r="L14" s="192"/>
      <c r="M14" s="193" t="s">
        <v>64</v>
      </c>
      <c r="N14" s="189"/>
      <c r="O14" s="194"/>
      <c r="P14" s="194"/>
      <c r="Q14" s="190"/>
      <c r="R14" s="191"/>
      <c r="S14" s="191"/>
      <c r="T14" s="191"/>
      <c r="U14" s="195" t="s">
        <v>65</v>
      </c>
      <c r="V14" s="191" t="s">
        <v>64</v>
      </c>
      <c r="W14" s="191"/>
      <c r="X14" s="195"/>
      <c r="Y14" s="192" t="s">
        <v>64</v>
      </c>
      <c r="Z14" s="221"/>
      <c r="AA14" s="200" t="s">
        <v>66</v>
      </c>
      <c r="AB14" s="200" t="s">
        <v>63</v>
      </c>
      <c r="AC14" s="200" t="s">
        <v>66</v>
      </c>
      <c r="AD14" s="200"/>
      <c r="AE14" s="200"/>
      <c r="AF14" s="200"/>
      <c r="AG14" s="198"/>
      <c r="AH14" s="200" t="s">
        <v>66</v>
      </c>
      <c r="AI14" s="200"/>
      <c r="AJ14" s="200" t="s">
        <v>66</v>
      </c>
      <c r="AK14" s="200" t="s">
        <v>66</v>
      </c>
      <c r="AL14" s="200" t="s">
        <v>66</v>
      </c>
      <c r="AM14" s="200"/>
      <c r="AN14" s="200"/>
      <c r="AO14" s="200"/>
      <c r="AP14" s="200"/>
      <c r="AQ14" s="200"/>
      <c r="AR14" s="200"/>
      <c r="AS14" s="200"/>
      <c r="AT14" s="200"/>
      <c r="AU14" s="200" t="s">
        <v>66</v>
      </c>
      <c r="AV14" s="200"/>
      <c r="AW14" s="200"/>
      <c r="AX14" s="200"/>
      <c r="AY14" s="200"/>
      <c r="AZ14" s="200"/>
      <c r="BA14" s="200"/>
      <c r="BB14" s="200"/>
    </row>
    <row r="15" spans="1:54" ht="16.5" x14ac:dyDescent="0.2">
      <c r="A15" s="262">
        <v>131</v>
      </c>
      <c r="B15" s="260" t="s">
        <v>92</v>
      </c>
      <c r="C15" s="248" t="s">
        <v>93</v>
      </c>
      <c r="D15" s="268" t="s">
        <v>94</v>
      </c>
      <c r="E15" s="267" t="s">
        <v>62</v>
      </c>
      <c r="F15" s="259" t="s">
        <v>63</v>
      </c>
      <c r="G15" s="185" t="s">
        <v>64</v>
      </c>
      <c r="H15" s="95" t="s">
        <v>64</v>
      </c>
      <c r="I15" s="100" t="s">
        <v>64</v>
      </c>
      <c r="J15" s="188"/>
      <c r="K15" s="213"/>
      <c r="L15" s="192"/>
      <c r="M15" s="193" t="s">
        <v>64</v>
      </c>
      <c r="N15" s="189"/>
      <c r="O15" s="194"/>
      <c r="P15" s="194"/>
      <c r="Q15" s="190"/>
      <c r="R15" s="191"/>
      <c r="S15" s="191"/>
      <c r="T15" s="191"/>
      <c r="U15" s="195" t="s">
        <v>65</v>
      </c>
      <c r="V15" s="191" t="s">
        <v>64</v>
      </c>
      <c r="W15" s="191"/>
      <c r="X15" s="195"/>
      <c r="Y15" s="192" t="s">
        <v>64</v>
      </c>
      <c r="Z15" s="221"/>
      <c r="AA15" s="200" t="s">
        <v>66</v>
      </c>
      <c r="AB15" s="200" t="s">
        <v>63</v>
      </c>
      <c r="AC15" s="200" t="s">
        <v>66</v>
      </c>
      <c r="AD15" s="200"/>
      <c r="AE15" s="200"/>
      <c r="AF15" s="200"/>
      <c r="AG15" s="198"/>
      <c r="AH15" s="200" t="s">
        <v>66</v>
      </c>
      <c r="AI15" s="200"/>
      <c r="AJ15" s="200" t="s">
        <v>66</v>
      </c>
      <c r="AK15" s="200" t="s">
        <v>66</v>
      </c>
      <c r="AL15" s="200" t="s">
        <v>66</v>
      </c>
      <c r="AM15" s="200"/>
      <c r="AN15" s="200"/>
      <c r="AO15" s="200"/>
      <c r="AP15" s="200"/>
      <c r="AQ15" s="200"/>
      <c r="AR15" s="200"/>
      <c r="AS15" s="200"/>
      <c r="AT15" s="200"/>
      <c r="AU15" s="200" t="s">
        <v>66</v>
      </c>
      <c r="AV15" s="200"/>
      <c r="AW15" s="200"/>
      <c r="AX15" s="200"/>
      <c r="AY15" s="200"/>
      <c r="AZ15" s="200"/>
      <c r="BA15" s="200"/>
      <c r="BB15" s="200"/>
    </row>
    <row r="16" spans="1:54" ht="16.5" x14ac:dyDescent="0.2">
      <c r="A16" s="262">
        <v>132</v>
      </c>
      <c r="B16" s="260" t="s">
        <v>95</v>
      </c>
      <c r="C16" s="248" t="s">
        <v>96</v>
      </c>
      <c r="D16" s="268" t="s">
        <v>97</v>
      </c>
      <c r="E16" s="267" t="s">
        <v>62</v>
      </c>
      <c r="F16" s="259" t="s">
        <v>63</v>
      </c>
      <c r="G16" s="185" t="s">
        <v>64</v>
      </c>
      <c r="H16" s="95" t="s">
        <v>64</v>
      </c>
      <c r="I16" s="100" t="s">
        <v>64</v>
      </c>
      <c r="J16" s="188"/>
      <c r="K16" s="213"/>
      <c r="L16" s="192" t="s">
        <v>64</v>
      </c>
      <c r="M16" s="193" t="s">
        <v>64</v>
      </c>
      <c r="N16" s="189"/>
      <c r="O16" s="194"/>
      <c r="P16" s="194"/>
      <c r="Q16" s="190"/>
      <c r="R16" s="191"/>
      <c r="S16" s="191"/>
      <c r="T16" s="191"/>
      <c r="U16" s="195" t="s">
        <v>65</v>
      </c>
      <c r="V16" s="191" t="s">
        <v>64</v>
      </c>
      <c r="W16" s="191"/>
      <c r="X16" s="195" t="s">
        <v>70</v>
      </c>
      <c r="Y16" s="192" t="s">
        <v>64</v>
      </c>
      <c r="Z16" s="221"/>
      <c r="AA16" s="200" t="s">
        <v>66</v>
      </c>
      <c r="AB16" s="200" t="s">
        <v>63</v>
      </c>
      <c r="AC16" s="200" t="s">
        <v>66</v>
      </c>
      <c r="AD16" s="200"/>
      <c r="AE16" s="200"/>
      <c r="AF16" s="200"/>
      <c r="AG16" s="198"/>
      <c r="AH16" s="200" t="s">
        <v>66</v>
      </c>
      <c r="AI16" s="200"/>
      <c r="AJ16" s="200" t="s">
        <v>66</v>
      </c>
      <c r="AK16" s="200" t="s">
        <v>66</v>
      </c>
      <c r="AL16" s="200" t="s">
        <v>66</v>
      </c>
      <c r="AM16" s="200"/>
      <c r="AN16" s="200"/>
      <c r="AO16" s="200"/>
      <c r="AP16" s="200"/>
      <c r="AQ16" s="200"/>
      <c r="AR16" s="200"/>
      <c r="AS16" s="200"/>
      <c r="AT16" s="200"/>
      <c r="AU16" s="200" t="s">
        <v>71</v>
      </c>
      <c r="AV16" s="200"/>
      <c r="AW16" s="200"/>
      <c r="AX16" s="200"/>
      <c r="AY16" s="200"/>
      <c r="AZ16" s="200"/>
      <c r="BA16" s="200"/>
      <c r="BB16" s="200"/>
    </row>
    <row r="17" spans="1:54" ht="16.5" x14ac:dyDescent="0.2">
      <c r="A17" s="262">
        <v>142</v>
      </c>
      <c r="B17" s="260" t="s">
        <v>98</v>
      </c>
      <c r="C17" s="248" t="s">
        <v>99</v>
      </c>
      <c r="D17" s="268" t="s">
        <v>100</v>
      </c>
      <c r="E17" s="267" t="s">
        <v>62</v>
      </c>
      <c r="F17" s="259" t="s">
        <v>63</v>
      </c>
      <c r="G17" s="185" t="s">
        <v>64</v>
      </c>
      <c r="H17" s="95" t="s">
        <v>64</v>
      </c>
      <c r="I17" s="100" t="s">
        <v>64</v>
      </c>
      <c r="J17" s="188"/>
      <c r="K17" s="213"/>
      <c r="L17" s="192"/>
      <c r="M17" s="193" t="s">
        <v>64</v>
      </c>
      <c r="N17" s="189"/>
      <c r="O17" s="194"/>
      <c r="P17" s="194"/>
      <c r="Q17" s="190"/>
      <c r="R17" s="191"/>
      <c r="S17" s="191"/>
      <c r="T17" s="191"/>
      <c r="U17" s="195" t="s">
        <v>65</v>
      </c>
      <c r="V17" s="191" t="s">
        <v>64</v>
      </c>
      <c r="W17" s="191"/>
      <c r="X17" s="195"/>
      <c r="Y17" s="192" t="s">
        <v>64</v>
      </c>
      <c r="Z17" s="221"/>
      <c r="AA17" s="200" t="s">
        <v>66</v>
      </c>
      <c r="AB17" s="200" t="s">
        <v>63</v>
      </c>
      <c r="AC17" s="200" t="s">
        <v>66</v>
      </c>
      <c r="AD17" s="200"/>
      <c r="AE17" s="200"/>
      <c r="AF17" s="200"/>
      <c r="AG17" s="198"/>
      <c r="AH17" s="200" t="s">
        <v>66</v>
      </c>
      <c r="AI17" s="200"/>
      <c r="AJ17" s="200" t="s">
        <v>66</v>
      </c>
      <c r="AK17" s="200" t="s">
        <v>66</v>
      </c>
      <c r="AL17" s="200" t="s">
        <v>66</v>
      </c>
      <c r="AM17" s="200"/>
      <c r="AN17" s="200"/>
      <c r="AO17" s="200"/>
      <c r="AP17" s="200"/>
      <c r="AQ17" s="200"/>
      <c r="AR17" s="200"/>
      <c r="AS17" s="200"/>
      <c r="AT17" s="200"/>
      <c r="AU17" s="200" t="s">
        <v>66</v>
      </c>
      <c r="AV17" s="200"/>
      <c r="AW17" s="200"/>
      <c r="AX17" s="200"/>
      <c r="AY17" s="200"/>
      <c r="AZ17" s="200"/>
      <c r="BA17" s="200"/>
      <c r="BB17" s="200"/>
    </row>
    <row r="18" spans="1:54" ht="16.5" x14ac:dyDescent="0.2">
      <c r="A18" s="262">
        <v>143</v>
      </c>
      <c r="B18" s="260" t="s">
        <v>101</v>
      </c>
      <c r="C18" s="248" t="s">
        <v>102</v>
      </c>
      <c r="D18" s="268" t="s">
        <v>103</v>
      </c>
      <c r="E18" s="267" t="s">
        <v>62</v>
      </c>
      <c r="F18" s="259" t="s">
        <v>63</v>
      </c>
      <c r="G18" s="185" t="s">
        <v>64</v>
      </c>
      <c r="H18" s="95" t="s">
        <v>64</v>
      </c>
      <c r="I18" s="100" t="s">
        <v>64</v>
      </c>
      <c r="J18" s="188"/>
      <c r="K18" s="213"/>
      <c r="L18" s="192" t="s">
        <v>64</v>
      </c>
      <c r="M18" s="193" t="s">
        <v>64</v>
      </c>
      <c r="N18" s="189"/>
      <c r="O18" s="194"/>
      <c r="P18" s="194"/>
      <c r="Q18" s="190"/>
      <c r="R18" s="191"/>
      <c r="S18" s="191"/>
      <c r="T18" s="191"/>
      <c r="U18" s="195" t="s">
        <v>65</v>
      </c>
      <c r="V18" s="191" t="s">
        <v>64</v>
      </c>
      <c r="W18" s="191"/>
      <c r="X18" s="195" t="s">
        <v>70</v>
      </c>
      <c r="Y18" s="192" t="s">
        <v>64</v>
      </c>
      <c r="Z18" s="221"/>
      <c r="AA18" s="200" t="s">
        <v>66</v>
      </c>
      <c r="AB18" s="200" t="s">
        <v>63</v>
      </c>
      <c r="AC18" s="200" t="s">
        <v>66</v>
      </c>
      <c r="AD18" s="200"/>
      <c r="AE18" s="200"/>
      <c r="AF18" s="200"/>
      <c r="AG18" s="198"/>
      <c r="AH18" s="200" t="s">
        <v>66</v>
      </c>
      <c r="AI18" s="200"/>
      <c r="AJ18" s="200" t="s">
        <v>66</v>
      </c>
      <c r="AK18" s="200" t="s">
        <v>66</v>
      </c>
      <c r="AL18" s="200" t="s">
        <v>66</v>
      </c>
      <c r="AM18" s="200"/>
      <c r="AN18" s="200"/>
      <c r="AO18" s="200"/>
      <c r="AP18" s="200"/>
      <c r="AQ18" s="200"/>
      <c r="AR18" s="200"/>
      <c r="AS18" s="200"/>
      <c r="AT18" s="200"/>
      <c r="AU18" s="200" t="s">
        <v>71</v>
      </c>
      <c r="AV18" s="200"/>
      <c r="AW18" s="200"/>
      <c r="AX18" s="200"/>
      <c r="AY18" s="200"/>
      <c r="AZ18" s="200"/>
      <c r="BA18" s="200"/>
      <c r="BB18" s="200"/>
    </row>
    <row r="19" spans="1:54" ht="22.5" x14ac:dyDescent="0.2">
      <c r="A19" s="262">
        <v>144</v>
      </c>
      <c r="B19" s="260" t="s">
        <v>104</v>
      </c>
      <c r="C19" s="256">
        <v>4</v>
      </c>
      <c r="D19" s="268" t="s">
        <v>105</v>
      </c>
      <c r="E19" s="267" t="s">
        <v>106</v>
      </c>
      <c r="F19" s="259" t="s">
        <v>63</v>
      </c>
      <c r="G19" s="185" t="s">
        <v>64</v>
      </c>
      <c r="H19" s="95" t="s">
        <v>64</v>
      </c>
      <c r="I19" s="100" t="s">
        <v>64</v>
      </c>
      <c r="J19" s="188"/>
      <c r="K19" s="213"/>
      <c r="L19" s="192" t="s">
        <v>64</v>
      </c>
      <c r="M19" s="193" t="s">
        <v>64</v>
      </c>
      <c r="N19" s="189"/>
      <c r="O19" s="194"/>
      <c r="P19" s="194"/>
      <c r="Q19" s="190"/>
      <c r="R19" s="191"/>
      <c r="S19" s="191"/>
      <c r="T19" s="191"/>
      <c r="U19" s="195" t="s">
        <v>65</v>
      </c>
      <c r="V19" s="191" t="s">
        <v>64</v>
      </c>
      <c r="W19" s="191"/>
      <c r="X19" s="195" t="s">
        <v>70</v>
      </c>
      <c r="Y19" s="192" t="s">
        <v>64</v>
      </c>
      <c r="Z19" s="221"/>
      <c r="AA19" s="200" t="s">
        <v>66</v>
      </c>
      <c r="AB19" s="200" t="s">
        <v>63</v>
      </c>
      <c r="AC19" s="200" t="s">
        <v>66</v>
      </c>
      <c r="AD19" s="200"/>
      <c r="AE19" s="200"/>
      <c r="AF19" s="200"/>
      <c r="AG19" s="198"/>
      <c r="AH19" s="200" t="s">
        <v>66</v>
      </c>
      <c r="AI19" s="200"/>
      <c r="AJ19" s="200" t="s">
        <v>66</v>
      </c>
      <c r="AK19" s="200" t="s">
        <v>66</v>
      </c>
      <c r="AL19" s="200" t="s">
        <v>66</v>
      </c>
      <c r="AM19" s="200"/>
      <c r="AN19" s="200"/>
      <c r="AO19" s="200"/>
      <c r="AP19" s="200"/>
      <c r="AQ19" s="200"/>
      <c r="AR19" s="200"/>
      <c r="AS19" s="200"/>
      <c r="AT19" s="200"/>
      <c r="AU19" s="200" t="s">
        <v>71</v>
      </c>
      <c r="AV19" s="200"/>
      <c r="AW19" s="200"/>
      <c r="AX19" s="200"/>
      <c r="AY19" s="200"/>
      <c r="AZ19" s="200"/>
      <c r="BA19" s="200"/>
      <c r="BB19" s="200"/>
    </row>
    <row r="20" spans="1:54" ht="22.5" x14ac:dyDescent="0.2">
      <c r="A20" s="262">
        <v>145</v>
      </c>
      <c r="B20" s="260" t="s">
        <v>107</v>
      </c>
      <c r="C20" s="256">
        <v>4</v>
      </c>
      <c r="D20" s="268" t="s">
        <v>105</v>
      </c>
      <c r="E20" s="267" t="s">
        <v>106</v>
      </c>
      <c r="F20" s="259" t="s">
        <v>63</v>
      </c>
      <c r="G20" s="185" t="s">
        <v>64</v>
      </c>
      <c r="H20" s="95" t="s">
        <v>64</v>
      </c>
      <c r="I20" s="100" t="s">
        <v>64</v>
      </c>
      <c r="J20" s="188"/>
      <c r="K20" s="213"/>
      <c r="L20" s="192" t="s">
        <v>64</v>
      </c>
      <c r="M20" s="193" t="s">
        <v>64</v>
      </c>
      <c r="N20" s="189"/>
      <c r="O20" s="194"/>
      <c r="P20" s="194"/>
      <c r="Q20" s="190"/>
      <c r="R20" s="191"/>
      <c r="S20" s="191"/>
      <c r="T20" s="191"/>
      <c r="U20" s="195" t="s">
        <v>65</v>
      </c>
      <c r="V20" s="191" t="s">
        <v>64</v>
      </c>
      <c r="W20" s="191"/>
      <c r="X20" s="195" t="s">
        <v>70</v>
      </c>
      <c r="Y20" s="192" t="s">
        <v>64</v>
      </c>
      <c r="Z20" s="221"/>
      <c r="AA20" s="200" t="s">
        <v>66</v>
      </c>
      <c r="AB20" s="200" t="s">
        <v>63</v>
      </c>
      <c r="AC20" s="200" t="s">
        <v>66</v>
      </c>
      <c r="AD20" s="200"/>
      <c r="AE20" s="200"/>
      <c r="AF20" s="200"/>
      <c r="AG20" s="198"/>
      <c r="AH20" s="200" t="s">
        <v>66</v>
      </c>
      <c r="AI20" s="200"/>
      <c r="AJ20" s="200" t="s">
        <v>66</v>
      </c>
      <c r="AK20" s="200" t="s">
        <v>66</v>
      </c>
      <c r="AL20" s="200" t="s">
        <v>66</v>
      </c>
      <c r="AM20" s="200"/>
      <c r="AN20" s="200"/>
      <c r="AO20" s="200"/>
      <c r="AP20" s="200"/>
      <c r="AQ20" s="200"/>
      <c r="AR20" s="200"/>
      <c r="AS20" s="200"/>
      <c r="AT20" s="200"/>
      <c r="AU20" s="200" t="s">
        <v>71</v>
      </c>
      <c r="AV20" s="200"/>
      <c r="AW20" s="200"/>
      <c r="AX20" s="200"/>
      <c r="AY20" s="200"/>
      <c r="AZ20" s="200"/>
      <c r="BA20" s="200"/>
      <c r="BB20" s="200"/>
    </row>
    <row r="21" spans="1:54" ht="22.5" x14ac:dyDescent="0.2">
      <c r="A21" s="262">
        <v>150</v>
      </c>
      <c r="B21" s="260" t="s">
        <v>108</v>
      </c>
      <c r="C21" s="256">
        <v>4</v>
      </c>
      <c r="D21" s="268" t="s">
        <v>105</v>
      </c>
      <c r="E21" s="267" t="s">
        <v>106</v>
      </c>
      <c r="F21" s="259" t="s">
        <v>63</v>
      </c>
      <c r="G21" s="185" t="s">
        <v>64</v>
      </c>
      <c r="H21" s="95" t="s">
        <v>64</v>
      </c>
      <c r="I21" s="100" t="s">
        <v>64</v>
      </c>
      <c r="J21" s="188"/>
      <c r="K21" s="213"/>
      <c r="L21" s="192" t="s">
        <v>64</v>
      </c>
      <c r="M21" s="193" t="s">
        <v>64</v>
      </c>
      <c r="N21" s="189"/>
      <c r="O21" s="194"/>
      <c r="P21" s="194"/>
      <c r="Q21" s="190"/>
      <c r="R21" s="191"/>
      <c r="S21" s="191"/>
      <c r="T21" s="191"/>
      <c r="U21" s="195" t="s">
        <v>65</v>
      </c>
      <c r="V21" s="191" t="s">
        <v>64</v>
      </c>
      <c r="W21" s="191"/>
      <c r="X21" s="195" t="s">
        <v>70</v>
      </c>
      <c r="Y21" s="192" t="s">
        <v>64</v>
      </c>
      <c r="Z21" s="221"/>
      <c r="AA21" s="200" t="s">
        <v>66</v>
      </c>
      <c r="AB21" s="200" t="s">
        <v>63</v>
      </c>
      <c r="AC21" s="200" t="s">
        <v>66</v>
      </c>
      <c r="AD21" s="200"/>
      <c r="AE21" s="200"/>
      <c r="AF21" s="200"/>
      <c r="AG21" s="198"/>
      <c r="AH21" s="200" t="s">
        <v>66</v>
      </c>
      <c r="AI21" s="200"/>
      <c r="AJ21" s="200" t="s">
        <v>66</v>
      </c>
      <c r="AK21" s="200" t="s">
        <v>66</v>
      </c>
      <c r="AL21" s="200" t="s">
        <v>66</v>
      </c>
      <c r="AM21" s="200"/>
      <c r="AN21" s="200"/>
      <c r="AO21" s="200"/>
      <c r="AP21" s="200"/>
      <c r="AQ21" s="200"/>
      <c r="AR21" s="200"/>
      <c r="AS21" s="200"/>
      <c r="AT21" s="200"/>
      <c r="AU21" s="200" t="s">
        <v>71</v>
      </c>
      <c r="AV21" s="200"/>
      <c r="AW21" s="200"/>
      <c r="AX21" s="200"/>
      <c r="AY21" s="200"/>
      <c r="AZ21" s="200"/>
      <c r="BA21" s="200"/>
      <c r="BB21" s="200"/>
    </row>
    <row r="22" spans="1:54" ht="33" x14ac:dyDescent="0.2">
      <c r="A22" s="262">
        <v>156</v>
      </c>
      <c r="B22" s="260" t="s">
        <v>109</v>
      </c>
      <c r="C22" s="248" t="s">
        <v>110</v>
      </c>
      <c r="D22" s="268" t="s">
        <v>111</v>
      </c>
      <c r="E22" s="267" t="s">
        <v>62</v>
      </c>
      <c r="F22" s="259" t="s">
        <v>63</v>
      </c>
      <c r="G22" s="185" t="s">
        <v>64</v>
      </c>
      <c r="H22" s="95" t="s">
        <v>64</v>
      </c>
      <c r="I22" s="100" t="s">
        <v>64</v>
      </c>
      <c r="J22" s="188"/>
      <c r="K22" s="213"/>
      <c r="L22" s="192"/>
      <c r="M22" s="193" t="s">
        <v>64</v>
      </c>
      <c r="N22" s="189"/>
      <c r="O22" s="194"/>
      <c r="P22" s="194"/>
      <c r="Q22" s="190"/>
      <c r="R22" s="191"/>
      <c r="S22" s="191"/>
      <c r="T22" s="191"/>
      <c r="U22" s="195" t="s">
        <v>65</v>
      </c>
      <c r="V22" s="191" t="s">
        <v>64</v>
      </c>
      <c r="W22" s="191"/>
      <c r="X22" s="195"/>
      <c r="Y22" s="192" t="s">
        <v>64</v>
      </c>
      <c r="Z22" s="221"/>
      <c r="AA22" s="200" t="s">
        <v>66</v>
      </c>
      <c r="AB22" s="200" t="s">
        <v>63</v>
      </c>
      <c r="AC22" s="200" t="s">
        <v>66</v>
      </c>
      <c r="AD22" s="200"/>
      <c r="AE22" s="200"/>
      <c r="AF22" s="200"/>
      <c r="AG22" s="198"/>
      <c r="AH22" s="200" t="s">
        <v>66</v>
      </c>
      <c r="AI22" s="200"/>
      <c r="AJ22" s="200" t="s">
        <v>66</v>
      </c>
      <c r="AK22" s="200" t="s">
        <v>66</v>
      </c>
      <c r="AL22" s="200" t="s">
        <v>66</v>
      </c>
      <c r="AM22" s="200"/>
      <c r="AN22" s="200"/>
      <c r="AO22" s="200"/>
      <c r="AP22" s="200"/>
      <c r="AQ22" s="200"/>
      <c r="AR22" s="200"/>
      <c r="AS22" s="200"/>
      <c r="AT22" s="200"/>
      <c r="AU22" s="200" t="s">
        <v>66</v>
      </c>
      <c r="AV22" s="200"/>
      <c r="AW22" s="200"/>
      <c r="AX22" s="200"/>
      <c r="AY22" s="200"/>
      <c r="AZ22" s="200"/>
      <c r="BA22" s="200"/>
      <c r="BB22" s="200"/>
    </row>
    <row r="23" spans="1:54" ht="33" x14ac:dyDescent="0.2">
      <c r="A23" s="262">
        <v>157</v>
      </c>
      <c r="B23" s="260" t="s">
        <v>112</v>
      </c>
      <c r="C23" s="248" t="s">
        <v>113</v>
      </c>
      <c r="D23" s="268" t="s">
        <v>114</v>
      </c>
      <c r="E23" s="267" t="s">
        <v>62</v>
      </c>
      <c r="F23" s="259" t="s">
        <v>63</v>
      </c>
      <c r="G23" s="185" t="s">
        <v>64</v>
      </c>
      <c r="H23" s="95" t="s">
        <v>64</v>
      </c>
      <c r="I23" s="100" t="s">
        <v>64</v>
      </c>
      <c r="J23" s="188"/>
      <c r="K23" s="213"/>
      <c r="L23" s="192" t="s">
        <v>64</v>
      </c>
      <c r="M23" s="193" t="s">
        <v>64</v>
      </c>
      <c r="N23" s="189"/>
      <c r="O23" s="194"/>
      <c r="P23" s="194"/>
      <c r="Q23" s="190"/>
      <c r="R23" s="191"/>
      <c r="S23" s="191"/>
      <c r="T23" s="191"/>
      <c r="U23" s="195" t="s">
        <v>65</v>
      </c>
      <c r="V23" s="191" t="s">
        <v>64</v>
      </c>
      <c r="W23" s="191"/>
      <c r="X23" s="195" t="s">
        <v>70</v>
      </c>
      <c r="Y23" s="192" t="s">
        <v>64</v>
      </c>
      <c r="Z23" s="221"/>
      <c r="AA23" s="200" t="s">
        <v>66</v>
      </c>
      <c r="AB23" s="200" t="s">
        <v>63</v>
      </c>
      <c r="AC23" s="200" t="s">
        <v>66</v>
      </c>
      <c r="AD23" s="200"/>
      <c r="AE23" s="200"/>
      <c r="AF23" s="200"/>
      <c r="AG23" s="198"/>
      <c r="AH23" s="200" t="s">
        <v>66</v>
      </c>
      <c r="AI23" s="200"/>
      <c r="AJ23" s="200" t="s">
        <v>66</v>
      </c>
      <c r="AK23" s="200" t="s">
        <v>66</v>
      </c>
      <c r="AL23" s="200" t="s">
        <v>66</v>
      </c>
      <c r="AM23" s="200"/>
      <c r="AN23" s="200"/>
      <c r="AO23" s="200"/>
      <c r="AP23" s="200"/>
      <c r="AQ23" s="200"/>
      <c r="AR23" s="200"/>
      <c r="AS23" s="200"/>
      <c r="AT23" s="200"/>
      <c r="AU23" s="200" t="s">
        <v>71</v>
      </c>
      <c r="AV23" s="200"/>
      <c r="AW23" s="200"/>
      <c r="AX23" s="200"/>
      <c r="AY23" s="200"/>
      <c r="AZ23" s="200"/>
      <c r="BA23" s="200"/>
      <c r="BB23" s="200"/>
    </row>
    <row r="24" spans="1:54" ht="15" x14ac:dyDescent="0.2">
      <c r="A24" s="279">
        <v>171</v>
      </c>
      <c r="B24" s="260" t="s">
        <v>2288</v>
      </c>
      <c r="C24" s="248" t="s">
        <v>116</v>
      </c>
      <c r="D24" s="249" t="s">
        <v>117</v>
      </c>
      <c r="E24" s="267" t="s">
        <v>62</v>
      </c>
      <c r="F24" s="259" t="s">
        <v>63</v>
      </c>
      <c r="G24" s="185" t="s">
        <v>64</v>
      </c>
      <c r="H24" s="95" t="s">
        <v>64</v>
      </c>
      <c r="I24" s="100" t="s">
        <v>64</v>
      </c>
      <c r="J24" s="188"/>
      <c r="K24" s="213"/>
      <c r="L24" s="192"/>
      <c r="M24" s="193" t="s">
        <v>64</v>
      </c>
      <c r="N24" s="189"/>
      <c r="O24" s="194"/>
      <c r="P24" s="194"/>
      <c r="Q24" s="190"/>
      <c r="R24" s="191"/>
      <c r="S24" s="191"/>
      <c r="T24" s="191"/>
      <c r="U24" s="195"/>
      <c r="V24" s="191" t="s">
        <v>64</v>
      </c>
      <c r="W24" s="191"/>
      <c r="X24" s="195" t="s">
        <v>70</v>
      </c>
      <c r="Y24" s="192" t="s">
        <v>64</v>
      </c>
      <c r="Z24" s="221"/>
      <c r="AA24" s="200" t="s">
        <v>66</v>
      </c>
      <c r="AB24" s="200" t="s">
        <v>63</v>
      </c>
      <c r="AC24" s="200" t="s">
        <v>66</v>
      </c>
      <c r="AD24" s="200"/>
      <c r="AE24" s="200"/>
      <c r="AF24" s="200"/>
      <c r="AG24" s="198"/>
      <c r="AH24" s="207"/>
      <c r="AI24" s="200"/>
      <c r="AJ24" s="200"/>
      <c r="AK24" s="200"/>
      <c r="AL24" s="200"/>
      <c r="AM24" s="200"/>
      <c r="AN24" s="200"/>
      <c r="AO24" s="200"/>
      <c r="AP24" s="200"/>
      <c r="AQ24" s="200"/>
      <c r="AR24" s="200"/>
      <c r="AS24" s="200"/>
      <c r="AT24" s="200"/>
      <c r="AU24" s="200" t="s">
        <v>71</v>
      </c>
      <c r="AV24" s="200"/>
      <c r="AW24" s="200"/>
      <c r="AX24" s="200"/>
      <c r="AY24" s="200"/>
      <c r="AZ24" s="200"/>
      <c r="BA24" s="200"/>
      <c r="BB24" s="200"/>
    </row>
    <row r="25" spans="1:54" ht="16.5" x14ac:dyDescent="0.2">
      <c r="A25" s="279">
        <v>181</v>
      </c>
      <c r="B25" s="260" t="s">
        <v>118</v>
      </c>
      <c r="C25" s="248" t="s">
        <v>119</v>
      </c>
      <c r="D25" s="249" t="s">
        <v>120</v>
      </c>
      <c r="E25" s="267" t="s">
        <v>62</v>
      </c>
      <c r="F25" s="259" t="s">
        <v>63</v>
      </c>
      <c r="G25" s="185" t="s">
        <v>64</v>
      </c>
      <c r="H25" s="95" t="s">
        <v>64</v>
      </c>
      <c r="I25" s="100" t="s">
        <v>64</v>
      </c>
      <c r="J25" s="188"/>
      <c r="K25" s="213"/>
      <c r="L25" s="192"/>
      <c r="M25" s="193" t="s">
        <v>64</v>
      </c>
      <c r="N25" s="189"/>
      <c r="O25" s="194"/>
      <c r="P25" s="194"/>
      <c r="Q25" s="190"/>
      <c r="R25" s="191"/>
      <c r="S25" s="191"/>
      <c r="T25" s="191"/>
      <c r="U25" s="195"/>
      <c r="V25" s="191" t="s">
        <v>64</v>
      </c>
      <c r="W25" s="191"/>
      <c r="X25" s="195" t="s">
        <v>70</v>
      </c>
      <c r="Y25" s="192" t="s">
        <v>64</v>
      </c>
      <c r="Z25" s="221"/>
      <c r="AA25" s="200" t="s">
        <v>66</v>
      </c>
      <c r="AB25" s="200" t="s">
        <v>63</v>
      </c>
      <c r="AC25" s="200" t="s">
        <v>66</v>
      </c>
      <c r="AD25" s="198"/>
      <c r="AE25" s="198"/>
      <c r="AF25" s="198"/>
      <c r="AG25" s="198"/>
      <c r="AH25" s="200" t="s">
        <v>66</v>
      </c>
      <c r="AI25" s="200"/>
      <c r="AJ25" s="200" t="s">
        <v>66</v>
      </c>
      <c r="AK25" s="207"/>
      <c r="AL25" s="200" t="s">
        <v>66</v>
      </c>
      <c r="AM25" s="200"/>
      <c r="AN25" s="200"/>
      <c r="AO25" s="200"/>
      <c r="AP25" s="200"/>
      <c r="AQ25" s="200"/>
      <c r="AR25" s="200"/>
      <c r="AS25" s="198"/>
      <c r="AT25" s="198"/>
      <c r="AU25" s="200" t="s">
        <v>71</v>
      </c>
      <c r="AV25" s="200"/>
      <c r="AW25" s="200"/>
      <c r="AX25" s="200"/>
      <c r="AY25" s="200"/>
      <c r="AZ25" s="200"/>
      <c r="BA25" s="200"/>
      <c r="BB25" s="200"/>
    </row>
    <row r="26" spans="1:54" ht="15" x14ac:dyDescent="0.2">
      <c r="A26" s="279">
        <v>182</v>
      </c>
      <c r="B26" s="260" t="s">
        <v>121</v>
      </c>
      <c r="C26" s="248" t="s">
        <v>122</v>
      </c>
      <c r="D26" s="249" t="s">
        <v>123</v>
      </c>
      <c r="E26" s="267" t="s">
        <v>62</v>
      </c>
      <c r="F26" s="259" t="s">
        <v>63</v>
      </c>
      <c r="G26" s="185" t="s">
        <v>64</v>
      </c>
      <c r="H26" s="95" t="s">
        <v>64</v>
      </c>
      <c r="I26" s="100" t="s">
        <v>64</v>
      </c>
      <c r="J26" s="188"/>
      <c r="K26" s="213"/>
      <c r="L26" s="192" t="s">
        <v>64</v>
      </c>
      <c r="M26" s="193" t="s">
        <v>64</v>
      </c>
      <c r="N26" s="189"/>
      <c r="O26" s="194"/>
      <c r="P26" s="194"/>
      <c r="Q26" s="190"/>
      <c r="R26" s="191"/>
      <c r="S26" s="191"/>
      <c r="T26" s="191"/>
      <c r="U26" s="195"/>
      <c r="V26" s="191" t="s">
        <v>64</v>
      </c>
      <c r="W26" s="191"/>
      <c r="X26" s="195" t="s">
        <v>70</v>
      </c>
      <c r="Y26" s="192" t="s">
        <v>64</v>
      </c>
      <c r="Z26" s="221"/>
      <c r="AA26" s="200" t="s">
        <v>66</v>
      </c>
      <c r="AB26" s="200" t="s">
        <v>63</v>
      </c>
      <c r="AC26" s="200" t="s">
        <v>66</v>
      </c>
      <c r="AD26" s="198"/>
      <c r="AE26" s="198"/>
      <c r="AF26" s="198"/>
      <c r="AG26" s="198"/>
      <c r="AH26" s="200" t="s">
        <v>66</v>
      </c>
      <c r="AI26" s="200"/>
      <c r="AJ26" s="200" t="s">
        <v>66</v>
      </c>
      <c r="AK26" s="207"/>
      <c r="AL26" s="200" t="s">
        <v>66</v>
      </c>
      <c r="AM26" s="200"/>
      <c r="AN26" s="200"/>
      <c r="AO26" s="200"/>
      <c r="AP26" s="200"/>
      <c r="AQ26" s="200"/>
      <c r="AR26" s="200"/>
      <c r="AS26" s="198"/>
      <c r="AT26" s="198"/>
      <c r="AU26" s="200" t="s">
        <v>71</v>
      </c>
      <c r="AV26" s="200"/>
      <c r="AW26" s="200"/>
      <c r="AX26" s="200"/>
      <c r="AY26" s="200"/>
      <c r="AZ26" s="200"/>
      <c r="BA26" s="200"/>
      <c r="BB26" s="200"/>
    </row>
    <row r="27" spans="1:54" ht="16.5" x14ac:dyDescent="0.2">
      <c r="A27" s="279">
        <v>183</v>
      </c>
      <c r="B27" s="260" t="s">
        <v>124</v>
      </c>
      <c r="C27" s="248" t="s">
        <v>125</v>
      </c>
      <c r="D27" s="249" t="s">
        <v>126</v>
      </c>
      <c r="E27" s="267" t="s">
        <v>62</v>
      </c>
      <c r="F27" s="259" t="s">
        <v>63</v>
      </c>
      <c r="G27" s="185" t="s">
        <v>64</v>
      </c>
      <c r="H27" s="95" t="s">
        <v>64</v>
      </c>
      <c r="I27" s="100" t="s">
        <v>64</v>
      </c>
      <c r="J27" s="188"/>
      <c r="K27" s="213"/>
      <c r="L27" s="192"/>
      <c r="M27" s="193" t="s">
        <v>64</v>
      </c>
      <c r="N27" s="189"/>
      <c r="O27" s="194"/>
      <c r="P27" s="194"/>
      <c r="Q27" s="190"/>
      <c r="R27" s="191"/>
      <c r="S27" s="191"/>
      <c r="T27" s="191"/>
      <c r="U27" s="195"/>
      <c r="V27" s="191" t="s">
        <v>64</v>
      </c>
      <c r="W27" s="191"/>
      <c r="X27" s="195" t="s">
        <v>70</v>
      </c>
      <c r="Y27" s="192" t="s">
        <v>64</v>
      </c>
      <c r="Z27" s="221"/>
      <c r="AA27" s="200" t="s">
        <v>66</v>
      </c>
      <c r="AB27" s="200" t="s">
        <v>63</v>
      </c>
      <c r="AC27" s="200" t="s">
        <v>66</v>
      </c>
      <c r="AD27" s="198"/>
      <c r="AE27" s="198"/>
      <c r="AF27" s="198"/>
      <c r="AG27" s="198"/>
      <c r="AH27" s="200" t="s">
        <v>66</v>
      </c>
      <c r="AI27" s="200"/>
      <c r="AJ27" s="200" t="s">
        <v>66</v>
      </c>
      <c r="AK27" s="207"/>
      <c r="AL27" s="200" t="s">
        <v>66</v>
      </c>
      <c r="AM27" s="200"/>
      <c r="AN27" s="200"/>
      <c r="AO27" s="200"/>
      <c r="AP27" s="200"/>
      <c r="AQ27" s="200"/>
      <c r="AR27" s="200"/>
      <c r="AS27" s="198"/>
      <c r="AT27" s="198"/>
      <c r="AU27" s="200" t="s">
        <v>71</v>
      </c>
      <c r="AV27" s="200"/>
      <c r="AW27" s="200"/>
      <c r="AX27" s="200"/>
      <c r="AY27" s="200"/>
      <c r="AZ27" s="200"/>
      <c r="BA27" s="200"/>
      <c r="BB27" s="200"/>
    </row>
    <row r="28" spans="1:54" ht="16.5" x14ac:dyDescent="0.2">
      <c r="A28" s="279">
        <v>184</v>
      </c>
      <c r="B28" s="260" t="s">
        <v>127</v>
      </c>
      <c r="C28" s="248" t="s">
        <v>128</v>
      </c>
      <c r="D28" s="249" t="s">
        <v>129</v>
      </c>
      <c r="E28" s="267" t="s">
        <v>62</v>
      </c>
      <c r="F28" s="259" t="s">
        <v>63</v>
      </c>
      <c r="G28" s="185" t="s">
        <v>64</v>
      </c>
      <c r="H28" s="95" t="s">
        <v>64</v>
      </c>
      <c r="I28" s="100" t="s">
        <v>64</v>
      </c>
      <c r="J28" s="188"/>
      <c r="K28" s="213"/>
      <c r="L28" s="192"/>
      <c r="M28" s="193" t="s">
        <v>64</v>
      </c>
      <c r="N28" s="189"/>
      <c r="O28" s="194"/>
      <c r="P28" s="194"/>
      <c r="Q28" s="190"/>
      <c r="R28" s="191"/>
      <c r="S28" s="191"/>
      <c r="T28" s="191"/>
      <c r="U28" s="195"/>
      <c r="V28" s="191" t="s">
        <v>64</v>
      </c>
      <c r="W28" s="191"/>
      <c r="X28" s="195" t="s">
        <v>70</v>
      </c>
      <c r="Y28" s="192" t="s">
        <v>64</v>
      </c>
      <c r="Z28" s="221"/>
      <c r="AA28" s="200" t="s">
        <v>66</v>
      </c>
      <c r="AB28" s="200" t="s">
        <v>63</v>
      </c>
      <c r="AC28" s="200" t="s">
        <v>66</v>
      </c>
      <c r="AD28" s="197"/>
      <c r="AE28" s="197"/>
      <c r="AF28" s="197"/>
      <c r="AG28" s="198"/>
      <c r="AH28" s="200" t="s">
        <v>66</v>
      </c>
      <c r="AI28" s="200"/>
      <c r="AJ28" s="200" t="s">
        <v>66</v>
      </c>
      <c r="AK28" s="207"/>
      <c r="AL28" s="200" t="s">
        <v>66</v>
      </c>
      <c r="AM28" s="200"/>
      <c r="AN28" s="200"/>
      <c r="AO28" s="200"/>
      <c r="AP28" s="200"/>
      <c r="AQ28" s="200"/>
      <c r="AR28" s="200"/>
      <c r="AS28" s="197"/>
      <c r="AT28" s="197"/>
      <c r="AU28" s="200" t="s">
        <v>71</v>
      </c>
      <c r="AV28" s="200"/>
      <c r="AW28" s="200"/>
      <c r="AX28" s="200"/>
      <c r="AY28" s="200"/>
      <c r="AZ28" s="200"/>
      <c r="BA28" s="200"/>
      <c r="BB28" s="200"/>
    </row>
    <row r="29" spans="1:54" ht="15" x14ac:dyDescent="0.2">
      <c r="A29" s="279">
        <v>186</v>
      </c>
      <c r="B29" s="260" t="s">
        <v>130</v>
      </c>
      <c r="C29" s="248" t="s">
        <v>131</v>
      </c>
      <c r="D29" s="249" t="s">
        <v>132</v>
      </c>
      <c r="E29" s="267" t="s">
        <v>62</v>
      </c>
      <c r="F29" s="259" t="s">
        <v>63</v>
      </c>
      <c r="G29" s="185" t="s">
        <v>64</v>
      </c>
      <c r="H29" s="95" t="s">
        <v>64</v>
      </c>
      <c r="I29" s="100" t="s">
        <v>64</v>
      </c>
      <c r="J29" s="188"/>
      <c r="K29" s="213"/>
      <c r="L29" s="192" t="s">
        <v>64</v>
      </c>
      <c r="M29" s="193" t="s">
        <v>64</v>
      </c>
      <c r="N29" s="189"/>
      <c r="O29" s="194"/>
      <c r="P29" s="194"/>
      <c r="Q29" s="190"/>
      <c r="R29" s="191"/>
      <c r="S29" s="191"/>
      <c r="T29" s="191"/>
      <c r="U29" s="195"/>
      <c r="V29" s="191" t="s">
        <v>64</v>
      </c>
      <c r="W29" s="191"/>
      <c r="X29" s="195" t="s">
        <v>70</v>
      </c>
      <c r="Y29" s="192" t="s">
        <v>64</v>
      </c>
      <c r="Z29" s="221"/>
      <c r="AA29" s="200" t="s">
        <v>66</v>
      </c>
      <c r="AB29" s="200" t="s">
        <v>63</v>
      </c>
      <c r="AC29" s="200" t="s">
        <v>66</v>
      </c>
      <c r="AD29" s="198"/>
      <c r="AE29" s="198"/>
      <c r="AF29" s="198"/>
      <c r="AG29" s="198"/>
      <c r="AH29" s="200" t="s">
        <v>66</v>
      </c>
      <c r="AI29" s="200"/>
      <c r="AJ29" s="200" t="s">
        <v>66</v>
      </c>
      <c r="AK29" s="207"/>
      <c r="AL29" s="200" t="s">
        <v>66</v>
      </c>
      <c r="AM29" s="200"/>
      <c r="AN29" s="200"/>
      <c r="AO29" s="200"/>
      <c r="AP29" s="200"/>
      <c r="AQ29" s="200"/>
      <c r="AR29" s="200"/>
      <c r="AS29" s="198"/>
      <c r="AT29" s="198"/>
      <c r="AU29" s="200" t="s">
        <v>71</v>
      </c>
      <c r="AV29" s="200"/>
      <c r="AW29" s="200"/>
      <c r="AX29" s="200"/>
      <c r="AY29" s="200"/>
      <c r="AZ29" s="200"/>
      <c r="BA29" s="200"/>
      <c r="BB29" s="200"/>
    </row>
    <row r="30" spans="1:54" ht="24.75" x14ac:dyDescent="0.2">
      <c r="A30" s="279">
        <v>187</v>
      </c>
      <c r="B30" s="260" t="s">
        <v>133</v>
      </c>
      <c r="C30" s="248" t="s">
        <v>134</v>
      </c>
      <c r="D30" s="249" t="s">
        <v>135</v>
      </c>
      <c r="E30" s="267" t="s">
        <v>62</v>
      </c>
      <c r="F30" s="259" t="s">
        <v>63</v>
      </c>
      <c r="G30" s="185" t="s">
        <v>64</v>
      </c>
      <c r="H30" s="95" t="s">
        <v>64</v>
      </c>
      <c r="I30" s="100" t="s">
        <v>64</v>
      </c>
      <c r="J30" s="188"/>
      <c r="K30" s="213"/>
      <c r="L30" s="192" t="s">
        <v>64</v>
      </c>
      <c r="M30" s="193" t="s">
        <v>64</v>
      </c>
      <c r="N30" s="189"/>
      <c r="O30" s="194"/>
      <c r="P30" s="194"/>
      <c r="Q30" s="190"/>
      <c r="R30" s="191"/>
      <c r="S30" s="191"/>
      <c r="T30" s="191"/>
      <c r="U30" s="195"/>
      <c r="V30" s="191" t="s">
        <v>64</v>
      </c>
      <c r="W30" s="191"/>
      <c r="X30" s="195" t="s">
        <v>70</v>
      </c>
      <c r="Y30" s="192" t="s">
        <v>64</v>
      </c>
      <c r="Z30" s="221"/>
      <c r="AA30" s="200" t="s">
        <v>66</v>
      </c>
      <c r="AB30" s="200" t="s">
        <v>63</v>
      </c>
      <c r="AC30" s="200" t="s">
        <v>66</v>
      </c>
      <c r="AD30" s="198"/>
      <c r="AE30" s="198"/>
      <c r="AF30" s="198"/>
      <c r="AG30" s="198"/>
      <c r="AH30" s="200" t="s">
        <v>66</v>
      </c>
      <c r="AI30" s="200"/>
      <c r="AJ30" s="200" t="s">
        <v>66</v>
      </c>
      <c r="AK30" s="207"/>
      <c r="AL30" s="200" t="s">
        <v>66</v>
      </c>
      <c r="AM30" s="200"/>
      <c r="AN30" s="200"/>
      <c r="AO30" s="200"/>
      <c r="AP30" s="200"/>
      <c r="AQ30" s="200"/>
      <c r="AR30" s="200"/>
      <c r="AS30" s="198"/>
      <c r="AT30" s="198"/>
      <c r="AU30" s="200" t="s">
        <v>71</v>
      </c>
      <c r="AV30" s="200"/>
      <c r="AW30" s="200"/>
      <c r="AX30" s="200"/>
      <c r="AY30" s="200"/>
      <c r="AZ30" s="200"/>
      <c r="BA30" s="200"/>
      <c r="BB30" s="200"/>
    </row>
    <row r="31" spans="1:54" ht="16.5" x14ac:dyDescent="0.2">
      <c r="A31" s="279">
        <v>189</v>
      </c>
      <c r="B31" s="260" t="s">
        <v>136</v>
      </c>
      <c r="C31" s="248" t="s">
        <v>137</v>
      </c>
      <c r="D31" s="249" t="s">
        <v>138</v>
      </c>
      <c r="E31" s="267" t="s">
        <v>62</v>
      </c>
      <c r="F31" s="259" t="s">
        <v>63</v>
      </c>
      <c r="G31" s="185" t="s">
        <v>64</v>
      </c>
      <c r="H31" s="95" t="s">
        <v>64</v>
      </c>
      <c r="I31" s="100" t="s">
        <v>64</v>
      </c>
      <c r="J31" s="188"/>
      <c r="K31" s="213"/>
      <c r="L31" s="192" t="s">
        <v>64</v>
      </c>
      <c r="M31" s="193" t="s">
        <v>64</v>
      </c>
      <c r="N31" s="189"/>
      <c r="O31" s="194"/>
      <c r="P31" s="194"/>
      <c r="Q31" s="190"/>
      <c r="R31" s="191"/>
      <c r="S31" s="191"/>
      <c r="T31" s="191"/>
      <c r="U31" s="195"/>
      <c r="V31" s="191" t="s">
        <v>64</v>
      </c>
      <c r="W31" s="191"/>
      <c r="X31" s="195" t="s">
        <v>139</v>
      </c>
      <c r="Y31" s="192" t="s">
        <v>64</v>
      </c>
      <c r="Z31" s="221"/>
      <c r="AA31" s="200" t="s">
        <v>66</v>
      </c>
      <c r="AB31" s="200" t="s">
        <v>63</v>
      </c>
      <c r="AC31" s="200" t="s">
        <v>66</v>
      </c>
      <c r="AD31" s="198"/>
      <c r="AE31" s="198"/>
      <c r="AF31" s="198"/>
      <c r="AG31" s="198"/>
      <c r="AH31" s="200" t="s">
        <v>66</v>
      </c>
      <c r="AI31" s="200"/>
      <c r="AJ31" s="200" t="s">
        <v>66</v>
      </c>
      <c r="AK31" s="207"/>
      <c r="AL31" s="200" t="s">
        <v>66</v>
      </c>
      <c r="AM31" s="200"/>
      <c r="AN31" s="200"/>
      <c r="AO31" s="200"/>
      <c r="AP31" s="200"/>
      <c r="AQ31" s="200"/>
      <c r="AR31" s="200"/>
      <c r="AS31" s="198"/>
      <c r="AT31" s="198"/>
      <c r="AU31" s="200" t="s">
        <v>71</v>
      </c>
      <c r="AV31" s="200"/>
      <c r="AW31" s="200"/>
      <c r="AX31" s="200"/>
      <c r="AY31" s="200"/>
      <c r="AZ31" s="200"/>
      <c r="BA31" s="200"/>
      <c r="BB31" s="200"/>
    </row>
    <row r="32" spans="1:54" ht="22.5" x14ac:dyDescent="0.2">
      <c r="A32" s="264">
        <v>210</v>
      </c>
      <c r="B32" s="260" t="s">
        <v>2279</v>
      </c>
      <c r="C32" s="248" t="s">
        <v>2280</v>
      </c>
      <c r="D32" s="273" t="s">
        <v>142</v>
      </c>
      <c r="E32" s="280" t="s">
        <v>143</v>
      </c>
      <c r="F32" s="259" t="s">
        <v>63</v>
      </c>
      <c r="G32" s="185" t="s">
        <v>64</v>
      </c>
      <c r="H32" s="95" t="s">
        <v>64</v>
      </c>
      <c r="I32" s="100" t="s">
        <v>64</v>
      </c>
      <c r="J32" s="188"/>
      <c r="K32" s="213"/>
      <c r="L32" s="192" t="s">
        <v>64</v>
      </c>
      <c r="M32" s="193" t="s">
        <v>64</v>
      </c>
      <c r="N32" s="189" t="s">
        <v>144</v>
      </c>
      <c r="O32" s="194"/>
      <c r="P32" s="194"/>
      <c r="Q32" s="190"/>
      <c r="R32" s="191"/>
      <c r="S32" s="191"/>
      <c r="T32" s="191"/>
      <c r="U32" s="195" t="s">
        <v>145</v>
      </c>
      <c r="V32" s="191" t="s">
        <v>64</v>
      </c>
      <c r="W32" s="191"/>
      <c r="X32" s="195" t="s">
        <v>70</v>
      </c>
      <c r="Y32" s="192" t="s">
        <v>64</v>
      </c>
      <c r="Z32" s="221"/>
      <c r="AA32" s="200" t="s">
        <v>66</v>
      </c>
      <c r="AB32" s="200" t="s">
        <v>63</v>
      </c>
      <c r="AC32" s="200" t="s">
        <v>66</v>
      </c>
      <c r="AD32" s="198"/>
      <c r="AE32" s="198"/>
      <c r="AF32" s="198"/>
      <c r="AG32" s="198"/>
      <c r="AH32" s="200"/>
      <c r="AI32" s="200"/>
      <c r="AJ32" s="200"/>
      <c r="AK32" s="200"/>
      <c r="AL32" s="200"/>
      <c r="AM32" s="200"/>
      <c r="AN32" s="200"/>
      <c r="AO32" s="200"/>
      <c r="AP32" s="200"/>
      <c r="AQ32" s="200"/>
      <c r="AR32" s="200"/>
      <c r="AS32" s="198"/>
      <c r="AT32" s="198"/>
      <c r="AU32" s="200" t="s">
        <v>71</v>
      </c>
      <c r="AV32" s="198"/>
      <c r="AW32" s="198"/>
      <c r="AX32" s="198"/>
      <c r="AY32" s="198"/>
      <c r="AZ32" s="198"/>
      <c r="BA32" s="198"/>
      <c r="BB32" s="198"/>
    </row>
    <row r="33" spans="1:54" ht="22.5" x14ac:dyDescent="0.2">
      <c r="A33" s="264">
        <v>211</v>
      </c>
      <c r="B33" s="260" t="s">
        <v>2281</v>
      </c>
      <c r="C33" s="248" t="s">
        <v>2280</v>
      </c>
      <c r="D33" s="274" t="s">
        <v>142</v>
      </c>
      <c r="E33" s="280" t="s">
        <v>143</v>
      </c>
      <c r="F33" s="259" t="s">
        <v>63</v>
      </c>
      <c r="G33" s="186" t="s">
        <v>64</v>
      </c>
      <c r="H33" s="186" t="s">
        <v>64</v>
      </c>
      <c r="I33" s="186" t="s">
        <v>64</v>
      </c>
      <c r="J33" s="213"/>
      <c r="K33" s="213"/>
      <c r="L33" s="192" t="s">
        <v>64</v>
      </c>
      <c r="M33" s="192" t="s">
        <v>64</v>
      </c>
      <c r="N33" s="213" t="s">
        <v>144</v>
      </c>
      <c r="O33" s="192"/>
      <c r="P33" s="194"/>
      <c r="Q33" s="190"/>
      <c r="R33" s="192"/>
      <c r="S33" s="192"/>
      <c r="T33" s="192"/>
      <c r="U33" s="219" t="s">
        <v>145</v>
      </c>
      <c r="V33" s="192" t="s">
        <v>64</v>
      </c>
      <c r="W33" s="192"/>
      <c r="X33" s="219" t="s">
        <v>70</v>
      </c>
      <c r="Y33" s="192" t="s">
        <v>64</v>
      </c>
      <c r="Z33" s="221"/>
      <c r="AA33" s="200" t="s">
        <v>66</v>
      </c>
      <c r="AB33" s="200" t="s">
        <v>147</v>
      </c>
      <c r="AC33" s="200" t="s">
        <v>66</v>
      </c>
      <c r="AD33" s="198"/>
      <c r="AE33" s="198"/>
      <c r="AF33" s="198"/>
      <c r="AG33" s="198"/>
      <c r="AH33" s="200"/>
      <c r="AI33" s="200"/>
      <c r="AJ33" s="200"/>
      <c r="AK33" s="200"/>
      <c r="AL33" s="200"/>
      <c r="AM33" s="200"/>
      <c r="AN33" s="200"/>
      <c r="AO33" s="200"/>
      <c r="AP33" s="200"/>
      <c r="AQ33" s="200"/>
      <c r="AR33" s="200"/>
      <c r="AS33" s="198"/>
      <c r="AT33" s="198"/>
      <c r="AU33" s="200" t="s">
        <v>71</v>
      </c>
      <c r="AV33" s="198"/>
      <c r="AW33" s="198"/>
      <c r="AX33" s="198"/>
      <c r="AY33" s="198"/>
      <c r="AZ33" s="198"/>
      <c r="BA33" s="198"/>
      <c r="BB33" s="198"/>
    </row>
    <row r="34" spans="1:54" ht="24.75" x14ac:dyDescent="0.2">
      <c r="A34" s="264">
        <v>212</v>
      </c>
      <c r="B34" s="260" t="s">
        <v>1856</v>
      </c>
      <c r="C34" s="248" t="s">
        <v>1857</v>
      </c>
      <c r="D34" s="273" t="s">
        <v>148</v>
      </c>
      <c r="E34" s="280" t="s">
        <v>143</v>
      </c>
      <c r="F34" s="259" t="s">
        <v>63</v>
      </c>
      <c r="G34" s="185" t="s">
        <v>64</v>
      </c>
      <c r="H34" s="95" t="s">
        <v>64</v>
      </c>
      <c r="I34" s="100" t="s">
        <v>64</v>
      </c>
      <c r="J34" s="188"/>
      <c r="K34" s="213"/>
      <c r="L34" s="192" t="s">
        <v>64</v>
      </c>
      <c r="M34" s="193" t="s">
        <v>64</v>
      </c>
      <c r="N34" s="189" t="s">
        <v>144</v>
      </c>
      <c r="O34" s="194"/>
      <c r="P34" s="194"/>
      <c r="Q34" s="190"/>
      <c r="R34" s="191"/>
      <c r="S34" s="191"/>
      <c r="T34" s="191"/>
      <c r="U34" s="195" t="s">
        <v>145</v>
      </c>
      <c r="V34" s="191" t="s">
        <v>64</v>
      </c>
      <c r="W34" s="191"/>
      <c r="X34" s="195" t="s">
        <v>70</v>
      </c>
      <c r="Y34" s="192" t="s">
        <v>64</v>
      </c>
      <c r="Z34" s="221"/>
      <c r="AA34" s="200" t="s">
        <v>66</v>
      </c>
      <c r="AB34" s="200" t="s">
        <v>147</v>
      </c>
      <c r="AC34" s="200" t="s">
        <v>66</v>
      </c>
      <c r="AD34" s="198"/>
      <c r="AE34" s="198"/>
      <c r="AF34" s="198"/>
      <c r="AG34" s="198"/>
      <c r="AH34" s="200"/>
      <c r="AI34" s="200"/>
      <c r="AJ34" s="200"/>
      <c r="AK34" s="200"/>
      <c r="AL34" s="200"/>
      <c r="AM34" s="200"/>
      <c r="AN34" s="200"/>
      <c r="AO34" s="200"/>
      <c r="AP34" s="200"/>
      <c r="AQ34" s="200"/>
      <c r="AR34" s="200"/>
      <c r="AS34" s="198"/>
      <c r="AT34" s="198"/>
      <c r="AU34" s="200" t="s">
        <v>71</v>
      </c>
      <c r="AV34" s="198"/>
      <c r="AW34" s="198"/>
      <c r="AX34" s="198"/>
      <c r="AY34" s="198"/>
      <c r="AZ34" s="198"/>
      <c r="BA34" s="198"/>
      <c r="BB34" s="198"/>
    </row>
    <row r="35" spans="1:54" ht="24.75" x14ac:dyDescent="0.2">
      <c r="A35" s="264">
        <v>213</v>
      </c>
      <c r="B35" s="260" t="s">
        <v>2283</v>
      </c>
      <c r="C35" s="248" t="s">
        <v>2282</v>
      </c>
      <c r="D35" s="273" t="s">
        <v>149</v>
      </c>
      <c r="E35" s="280" t="s">
        <v>143</v>
      </c>
      <c r="F35" s="259" t="s">
        <v>63</v>
      </c>
      <c r="G35" s="185" t="s">
        <v>64</v>
      </c>
      <c r="H35" s="95" t="s">
        <v>64</v>
      </c>
      <c r="I35" s="100" t="s">
        <v>64</v>
      </c>
      <c r="J35" s="188"/>
      <c r="K35" s="213"/>
      <c r="L35" s="192" t="s">
        <v>64</v>
      </c>
      <c r="M35" s="193" t="s">
        <v>64</v>
      </c>
      <c r="N35" s="189" t="s">
        <v>144</v>
      </c>
      <c r="O35" s="194"/>
      <c r="P35" s="194"/>
      <c r="Q35" s="190"/>
      <c r="R35" s="191"/>
      <c r="S35" s="191"/>
      <c r="T35" s="191"/>
      <c r="U35" s="195" t="s">
        <v>145</v>
      </c>
      <c r="V35" s="191" t="s">
        <v>64</v>
      </c>
      <c r="W35" s="191"/>
      <c r="X35" s="195" t="s">
        <v>70</v>
      </c>
      <c r="Y35" s="192" t="s">
        <v>64</v>
      </c>
      <c r="Z35" s="221"/>
      <c r="AA35" s="200" t="s">
        <v>66</v>
      </c>
      <c r="AB35" s="200" t="s">
        <v>63</v>
      </c>
      <c r="AC35" s="200" t="s">
        <v>66</v>
      </c>
      <c r="AD35" s="198"/>
      <c r="AE35" s="198"/>
      <c r="AF35" s="198"/>
      <c r="AG35" s="198"/>
      <c r="AH35" s="200"/>
      <c r="AI35" s="200"/>
      <c r="AJ35" s="200"/>
      <c r="AK35" s="200"/>
      <c r="AL35" s="200"/>
      <c r="AM35" s="200"/>
      <c r="AN35" s="200"/>
      <c r="AO35" s="200"/>
      <c r="AP35" s="200"/>
      <c r="AQ35" s="200"/>
      <c r="AR35" s="200"/>
      <c r="AS35" s="198"/>
      <c r="AT35" s="198"/>
      <c r="AU35" s="200" t="s">
        <v>71</v>
      </c>
      <c r="AV35" s="198"/>
      <c r="AW35" s="198"/>
      <c r="AX35" s="198"/>
      <c r="AY35" s="198"/>
      <c r="AZ35" s="198"/>
      <c r="BA35" s="198"/>
      <c r="BB35" s="198"/>
    </row>
    <row r="36" spans="1:54" ht="16.5" x14ac:dyDescent="0.2">
      <c r="A36" s="264">
        <v>220</v>
      </c>
      <c r="B36" s="260" t="s">
        <v>150</v>
      </c>
      <c r="C36" s="248" t="s">
        <v>151</v>
      </c>
      <c r="D36" s="273" t="s">
        <v>152</v>
      </c>
      <c r="E36" s="280" t="s">
        <v>143</v>
      </c>
      <c r="F36" s="259" t="s">
        <v>63</v>
      </c>
      <c r="G36" s="185" t="s">
        <v>64</v>
      </c>
      <c r="H36" s="95" t="s">
        <v>64</v>
      </c>
      <c r="I36" s="100" t="s">
        <v>64</v>
      </c>
      <c r="J36" s="188"/>
      <c r="K36" s="213"/>
      <c r="L36" s="192" t="s">
        <v>64</v>
      </c>
      <c r="M36" s="193" t="s">
        <v>64</v>
      </c>
      <c r="N36" s="189" t="s">
        <v>144</v>
      </c>
      <c r="O36" s="194"/>
      <c r="P36" s="194"/>
      <c r="Q36" s="190"/>
      <c r="R36" s="191"/>
      <c r="S36" s="191"/>
      <c r="T36" s="191"/>
      <c r="U36" s="195" t="s">
        <v>145</v>
      </c>
      <c r="V36" s="191" t="s">
        <v>64</v>
      </c>
      <c r="W36" s="191"/>
      <c r="X36" s="195" t="s">
        <v>70</v>
      </c>
      <c r="Y36" s="192" t="s">
        <v>64</v>
      </c>
      <c r="Z36" s="221"/>
      <c r="AA36" s="200" t="s">
        <v>66</v>
      </c>
      <c r="AB36" s="200" t="s">
        <v>63</v>
      </c>
      <c r="AC36" s="200" t="s">
        <v>66</v>
      </c>
      <c r="AD36" s="198"/>
      <c r="AE36" s="198"/>
      <c r="AF36" s="198"/>
      <c r="AG36" s="198"/>
      <c r="AH36" s="200"/>
      <c r="AI36" s="200"/>
      <c r="AJ36" s="200"/>
      <c r="AK36" s="200"/>
      <c r="AL36" s="200"/>
      <c r="AM36" s="200"/>
      <c r="AN36" s="200"/>
      <c r="AO36" s="200"/>
      <c r="AP36" s="200"/>
      <c r="AQ36" s="200"/>
      <c r="AR36" s="200"/>
      <c r="AS36" s="198"/>
      <c r="AT36" s="198"/>
      <c r="AU36" s="200" t="s">
        <v>71</v>
      </c>
      <c r="AV36" s="198"/>
      <c r="AW36" s="198"/>
      <c r="AX36" s="198"/>
      <c r="AY36" s="198"/>
      <c r="AZ36" s="198"/>
      <c r="BA36" s="198"/>
      <c r="BB36" s="198"/>
    </row>
    <row r="37" spans="1:54" ht="16.5" x14ac:dyDescent="0.2">
      <c r="A37" s="264">
        <v>221</v>
      </c>
      <c r="B37" s="260" t="s">
        <v>153</v>
      </c>
      <c r="C37" s="248" t="s">
        <v>151</v>
      </c>
      <c r="D37" s="273" t="s">
        <v>152</v>
      </c>
      <c r="E37" s="280" t="s">
        <v>143</v>
      </c>
      <c r="F37" s="259" t="s">
        <v>63</v>
      </c>
      <c r="G37" s="185" t="s">
        <v>64</v>
      </c>
      <c r="H37" s="95" t="s">
        <v>64</v>
      </c>
      <c r="I37" s="100" t="s">
        <v>64</v>
      </c>
      <c r="J37" s="188"/>
      <c r="K37" s="213"/>
      <c r="L37" s="192" t="s">
        <v>64</v>
      </c>
      <c r="M37" s="193" t="s">
        <v>64</v>
      </c>
      <c r="N37" s="189" t="s">
        <v>144</v>
      </c>
      <c r="O37" s="194"/>
      <c r="P37" s="194"/>
      <c r="Q37" s="190"/>
      <c r="R37" s="191"/>
      <c r="S37" s="191"/>
      <c r="T37" s="191"/>
      <c r="U37" s="195" t="s">
        <v>145</v>
      </c>
      <c r="V37" s="191" t="s">
        <v>64</v>
      </c>
      <c r="W37" s="191"/>
      <c r="X37" s="195" t="s">
        <v>70</v>
      </c>
      <c r="Y37" s="192" t="s">
        <v>64</v>
      </c>
      <c r="Z37" s="221"/>
      <c r="AA37" s="200" t="s">
        <v>66</v>
      </c>
      <c r="AB37" s="200" t="s">
        <v>63</v>
      </c>
      <c r="AC37" s="200" t="s">
        <v>66</v>
      </c>
      <c r="AD37" s="198"/>
      <c r="AE37" s="198"/>
      <c r="AF37" s="198"/>
      <c r="AG37" s="198"/>
      <c r="AH37" s="200"/>
      <c r="AI37" s="200"/>
      <c r="AJ37" s="200"/>
      <c r="AK37" s="200"/>
      <c r="AL37" s="200"/>
      <c r="AM37" s="200"/>
      <c r="AN37" s="200"/>
      <c r="AO37" s="200"/>
      <c r="AP37" s="200"/>
      <c r="AQ37" s="200"/>
      <c r="AR37" s="200"/>
      <c r="AS37" s="198"/>
      <c r="AT37" s="198"/>
      <c r="AU37" s="200" t="s">
        <v>71</v>
      </c>
      <c r="AV37" s="198"/>
      <c r="AW37" s="198"/>
      <c r="AX37" s="198"/>
      <c r="AY37" s="198"/>
      <c r="AZ37" s="198"/>
      <c r="BA37" s="198"/>
      <c r="BB37" s="198"/>
    </row>
    <row r="38" spans="1:54" ht="16.5" x14ac:dyDescent="0.2">
      <c r="A38" s="264">
        <v>222</v>
      </c>
      <c r="B38" s="260" t="s">
        <v>154</v>
      </c>
      <c r="C38" s="248" t="s">
        <v>155</v>
      </c>
      <c r="D38" s="273" t="s">
        <v>156</v>
      </c>
      <c r="E38" s="280" t="s">
        <v>143</v>
      </c>
      <c r="F38" s="259" t="s">
        <v>63</v>
      </c>
      <c r="G38" s="185" t="s">
        <v>64</v>
      </c>
      <c r="H38" s="95" t="s">
        <v>64</v>
      </c>
      <c r="I38" s="100" t="s">
        <v>64</v>
      </c>
      <c r="J38" s="188"/>
      <c r="K38" s="213"/>
      <c r="L38" s="192" t="s">
        <v>64</v>
      </c>
      <c r="M38" s="193" t="s">
        <v>64</v>
      </c>
      <c r="N38" s="189" t="s">
        <v>144</v>
      </c>
      <c r="O38" s="194"/>
      <c r="P38" s="194"/>
      <c r="Q38" s="190"/>
      <c r="R38" s="191"/>
      <c r="S38" s="191"/>
      <c r="T38" s="191"/>
      <c r="U38" s="195" t="s">
        <v>145</v>
      </c>
      <c r="V38" s="191" t="s">
        <v>64</v>
      </c>
      <c r="W38" s="191"/>
      <c r="X38" s="195" t="s">
        <v>70</v>
      </c>
      <c r="Y38" s="192" t="s">
        <v>64</v>
      </c>
      <c r="Z38" s="221"/>
      <c r="AA38" s="200" t="s">
        <v>66</v>
      </c>
      <c r="AB38" s="200" t="s">
        <v>63</v>
      </c>
      <c r="AC38" s="200" t="s">
        <v>66</v>
      </c>
      <c r="AD38" s="198"/>
      <c r="AE38" s="198"/>
      <c r="AF38" s="198"/>
      <c r="AG38" s="198"/>
      <c r="AH38" s="200"/>
      <c r="AI38" s="200"/>
      <c r="AJ38" s="200"/>
      <c r="AK38" s="200"/>
      <c r="AL38" s="200"/>
      <c r="AM38" s="200"/>
      <c r="AN38" s="200"/>
      <c r="AO38" s="200"/>
      <c r="AP38" s="200"/>
      <c r="AQ38" s="200"/>
      <c r="AR38" s="200"/>
      <c r="AS38" s="198"/>
      <c r="AT38" s="198"/>
      <c r="AU38" s="200" t="s">
        <v>71</v>
      </c>
      <c r="AV38" s="198"/>
      <c r="AW38" s="198"/>
      <c r="AX38" s="198"/>
      <c r="AY38" s="198"/>
      <c r="AZ38" s="198"/>
      <c r="BA38" s="198"/>
      <c r="BB38" s="198"/>
    </row>
    <row r="39" spans="1:54" ht="33.75" x14ac:dyDescent="0.2">
      <c r="A39" s="264">
        <v>230</v>
      </c>
      <c r="B39" s="260" t="s">
        <v>157</v>
      </c>
      <c r="C39" s="248" t="s">
        <v>158</v>
      </c>
      <c r="D39" s="273" t="s">
        <v>159</v>
      </c>
      <c r="E39" s="280" t="s">
        <v>143</v>
      </c>
      <c r="F39" s="259" t="s">
        <v>63</v>
      </c>
      <c r="G39" s="185" t="s">
        <v>64</v>
      </c>
      <c r="H39" s="95" t="s">
        <v>64</v>
      </c>
      <c r="I39" s="100" t="s">
        <v>64</v>
      </c>
      <c r="J39" s="188"/>
      <c r="K39" s="213"/>
      <c r="L39" s="192" t="s">
        <v>64</v>
      </c>
      <c r="M39" s="193" t="s">
        <v>64</v>
      </c>
      <c r="N39" s="189" t="s">
        <v>144</v>
      </c>
      <c r="O39" s="194"/>
      <c r="P39" s="194"/>
      <c r="Q39" s="190"/>
      <c r="R39" s="191"/>
      <c r="S39" s="191"/>
      <c r="T39" s="191"/>
      <c r="U39" s="195" t="s">
        <v>145</v>
      </c>
      <c r="V39" s="191" t="s">
        <v>64</v>
      </c>
      <c r="W39" s="191"/>
      <c r="X39" s="195" t="s">
        <v>70</v>
      </c>
      <c r="Y39" s="192" t="s">
        <v>64</v>
      </c>
      <c r="Z39" s="221"/>
      <c r="AA39" s="200" t="s">
        <v>66</v>
      </c>
      <c r="AB39" s="200" t="s">
        <v>63</v>
      </c>
      <c r="AC39" s="200" t="s">
        <v>66</v>
      </c>
      <c r="AD39" s="198"/>
      <c r="AE39" s="198"/>
      <c r="AF39" s="198"/>
      <c r="AG39" s="198"/>
      <c r="AH39" s="200"/>
      <c r="AI39" s="200"/>
      <c r="AJ39" s="200"/>
      <c r="AK39" s="200"/>
      <c r="AL39" s="200"/>
      <c r="AM39" s="200"/>
      <c r="AN39" s="200"/>
      <c r="AO39" s="200"/>
      <c r="AP39" s="200"/>
      <c r="AQ39" s="200"/>
      <c r="AR39" s="200"/>
      <c r="AS39" s="198"/>
      <c r="AT39" s="198"/>
      <c r="AU39" s="200" t="s">
        <v>71</v>
      </c>
      <c r="AV39" s="198"/>
      <c r="AW39" s="198"/>
      <c r="AX39" s="198"/>
      <c r="AY39" s="198"/>
      <c r="AZ39" s="198"/>
      <c r="BA39" s="198"/>
      <c r="BB39" s="198"/>
    </row>
    <row r="40" spans="1:54" ht="33.75" x14ac:dyDescent="0.2">
      <c r="A40" s="263">
        <v>240</v>
      </c>
      <c r="B40" s="260" t="s">
        <v>160</v>
      </c>
      <c r="C40" s="256">
        <v>7</v>
      </c>
      <c r="D40" s="269" t="s">
        <v>161</v>
      </c>
      <c r="E40" s="267" t="s">
        <v>162</v>
      </c>
      <c r="F40" s="259" t="s">
        <v>63</v>
      </c>
      <c r="G40" s="185" t="s">
        <v>64</v>
      </c>
      <c r="H40" s="95" t="s">
        <v>64</v>
      </c>
      <c r="I40" s="100" t="s">
        <v>64</v>
      </c>
      <c r="J40" s="188"/>
      <c r="K40" s="213"/>
      <c r="L40" s="192" t="s">
        <v>64</v>
      </c>
      <c r="M40" s="193" t="s">
        <v>64</v>
      </c>
      <c r="N40" s="189" t="s">
        <v>144</v>
      </c>
      <c r="O40" s="194"/>
      <c r="P40" s="194"/>
      <c r="Q40" s="190"/>
      <c r="R40" s="191"/>
      <c r="S40" s="191"/>
      <c r="T40" s="191"/>
      <c r="U40" s="195" t="s">
        <v>145</v>
      </c>
      <c r="V40" s="191" t="s">
        <v>64</v>
      </c>
      <c r="W40" s="191"/>
      <c r="X40" s="195" t="s">
        <v>70</v>
      </c>
      <c r="Y40" s="192" t="s">
        <v>64</v>
      </c>
      <c r="Z40" s="221"/>
      <c r="AA40" s="200" t="s">
        <v>66</v>
      </c>
      <c r="AB40" s="200" t="s">
        <v>63</v>
      </c>
      <c r="AC40" s="200" t="s">
        <v>66</v>
      </c>
      <c r="AD40" s="198"/>
      <c r="AE40" s="198"/>
      <c r="AF40" s="198"/>
      <c r="AG40" s="198"/>
      <c r="AH40" s="200"/>
      <c r="AI40" s="200"/>
      <c r="AJ40" s="200"/>
      <c r="AK40" s="200"/>
      <c r="AL40" s="200"/>
      <c r="AM40" s="200"/>
      <c r="AN40" s="200"/>
      <c r="AO40" s="200"/>
      <c r="AP40" s="200"/>
      <c r="AQ40" s="200"/>
      <c r="AR40" s="200"/>
      <c r="AS40" s="198"/>
      <c r="AT40" s="198"/>
      <c r="AU40" s="200" t="s">
        <v>71</v>
      </c>
      <c r="AV40" s="198"/>
      <c r="AW40" s="198"/>
      <c r="AX40" s="198"/>
      <c r="AY40" s="198"/>
      <c r="AZ40" s="198"/>
      <c r="BA40" s="198"/>
      <c r="BB40" s="198"/>
    </row>
    <row r="41" spans="1:54" ht="33.75" x14ac:dyDescent="0.2">
      <c r="A41" s="263">
        <v>250</v>
      </c>
      <c r="B41" s="260" t="s">
        <v>163</v>
      </c>
      <c r="C41" s="256">
        <v>7</v>
      </c>
      <c r="D41" s="269" t="s">
        <v>161</v>
      </c>
      <c r="E41" s="267" t="s">
        <v>162</v>
      </c>
      <c r="F41" s="259" t="s">
        <v>63</v>
      </c>
      <c r="G41" s="185" t="s">
        <v>64</v>
      </c>
      <c r="H41" s="95" t="s">
        <v>64</v>
      </c>
      <c r="I41" s="100" t="s">
        <v>64</v>
      </c>
      <c r="J41" s="188"/>
      <c r="K41" s="213"/>
      <c r="L41" s="192" t="s">
        <v>64</v>
      </c>
      <c r="M41" s="193" t="s">
        <v>64</v>
      </c>
      <c r="N41" s="189" t="s">
        <v>144</v>
      </c>
      <c r="O41" s="194"/>
      <c r="P41" s="194"/>
      <c r="Q41" s="190"/>
      <c r="R41" s="191"/>
      <c r="S41" s="191"/>
      <c r="T41" s="191"/>
      <c r="U41" s="195" t="s">
        <v>145</v>
      </c>
      <c r="V41" s="191" t="s">
        <v>64</v>
      </c>
      <c r="W41" s="191"/>
      <c r="X41" s="195" t="s">
        <v>70</v>
      </c>
      <c r="Y41" s="192" t="s">
        <v>64</v>
      </c>
      <c r="Z41" s="221"/>
      <c r="AA41" s="200" t="s">
        <v>66</v>
      </c>
      <c r="AB41" s="200" t="s">
        <v>63</v>
      </c>
      <c r="AC41" s="200" t="s">
        <v>66</v>
      </c>
      <c r="AD41" s="198"/>
      <c r="AE41" s="198"/>
      <c r="AF41" s="198"/>
      <c r="AG41" s="198"/>
      <c r="AH41" s="200" t="s">
        <v>66</v>
      </c>
      <c r="AI41" s="200"/>
      <c r="AJ41" s="198" t="s">
        <v>66</v>
      </c>
      <c r="AK41" s="200" t="s">
        <v>66</v>
      </c>
      <c r="AL41" s="200" t="s">
        <v>66</v>
      </c>
      <c r="AM41" s="200"/>
      <c r="AN41" s="200"/>
      <c r="AO41" s="200"/>
      <c r="AP41" s="200"/>
      <c r="AQ41" s="200"/>
      <c r="AR41" s="200"/>
      <c r="AS41" s="198"/>
      <c r="AT41" s="198"/>
      <c r="AU41" s="200" t="s">
        <v>71</v>
      </c>
      <c r="AV41" s="198"/>
      <c r="AW41" s="198"/>
      <c r="AX41" s="198"/>
      <c r="AY41" s="198"/>
      <c r="AZ41" s="198"/>
      <c r="BA41" s="198"/>
      <c r="BB41" s="198"/>
    </row>
    <row r="42" spans="1:54" ht="16.5" x14ac:dyDescent="0.2">
      <c r="A42" s="279">
        <v>311</v>
      </c>
      <c r="B42" s="260" t="s">
        <v>164</v>
      </c>
      <c r="C42" s="248" t="s">
        <v>165</v>
      </c>
      <c r="D42" s="249" t="s">
        <v>166</v>
      </c>
      <c r="E42" s="267" t="s">
        <v>167</v>
      </c>
      <c r="F42" s="259" t="s">
        <v>63</v>
      </c>
      <c r="G42" s="185" t="s">
        <v>64</v>
      </c>
      <c r="H42" s="95" t="s">
        <v>64</v>
      </c>
      <c r="I42" s="100" t="s">
        <v>64</v>
      </c>
      <c r="J42" s="188"/>
      <c r="K42" s="213"/>
      <c r="L42" s="192"/>
      <c r="M42" s="193" t="s">
        <v>64</v>
      </c>
      <c r="N42" s="189"/>
      <c r="O42" s="194"/>
      <c r="P42" s="194"/>
      <c r="Q42" s="190"/>
      <c r="R42" s="191"/>
      <c r="S42" s="191"/>
      <c r="T42" s="191"/>
      <c r="U42" s="195"/>
      <c r="V42" s="191" t="s">
        <v>64</v>
      </c>
      <c r="W42" s="191"/>
      <c r="X42" s="195"/>
      <c r="Y42" s="192" t="s">
        <v>64</v>
      </c>
      <c r="Z42" s="221"/>
      <c r="AA42" s="200" t="s">
        <v>66</v>
      </c>
      <c r="AB42" s="200" t="s">
        <v>63</v>
      </c>
      <c r="AC42" s="200" t="s">
        <v>66</v>
      </c>
      <c r="AD42" s="198"/>
      <c r="AE42" s="198"/>
      <c r="AF42" s="198"/>
      <c r="AG42" s="198"/>
      <c r="AH42" s="200"/>
      <c r="AI42" s="200"/>
      <c r="AJ42" s="200" t="s">
        <v>66</v>
      </c>
      <c r="AK42" s="200"/>
      <c r="AL42" s="200"/>
      <c r="AM42" s="200"/>
      <c r="AN42" s="200"/>
      <c r="AO42" s="200"/>
      <c r="AP42" s="200"/>
      <c r="AQ42" s="200"/>
      <c r="AR42" s="200"/>
      <c r="AS42" s="198"/>
      <c r="AT42" s="198"/>
      <c r="AU42" s="200" t="s">
        <v>66</v>
      </c>
      <c r="AV42" s="198"/>
      <c r="AW42" s="198"/>
      <c r="AX42" s="198"/>
      <c r="AY42" s="198"/>
      <c r="AZ42" s="198"/>
      <c r="BA42" s="198"/>
      <c r="BB42" s="198"/>
    </row>
    <row r="43" spans="1:54" ht="16.5" x14ac:dyDescent="0.2">
      <c r="A43" s="279">
        <v>312</v>
      </c>
      <c r="B43" s="260" t="s">
        <v>168</v>
      </c>
      <c r="C43" s="248" t="s">
        <v>169</v>
      </c>
      <c r="D43" s="249" t="s">
        <v>170</v>
      </c>
      <c r="E43" s="267" t="s">
        <v>167</v>
      </c>
      <c r="F43" s="259" t="s">
        <v>63</v>
      </c>
      <c r="G43" s="185" t="s">
        <v>64</v>
      </c>
      <c r="H43" s="95" t="s">
        <v>64</v>
      </c>
      <c r="I43" s="100" t="s">
        <v>64</v>
      </c>
      <c r="J43" s="188"/>
      <c r="K43" s="213"/>
      <c r="L43" s="192" t="s">
        <v>64</v>
      </c>
      <c r="M43" s="193" t="s">
        <v>64</v>
      </c>
      <c r="N43" s="189"/>
      <c r="O43" s="194"/>
      <c r="P43" s="194"/>
      <c r="Q43" s="190"/>
      <c r="R43" s="191"/>
      <c r="S43" s="191"/>
      <c r="T43" s="191"/>
      <c r="U43" s="195"/>
      <c r="V43" s="191" t="s">
        <v>64</v>
      </c>
      <c r="W43" s="191"/>
      <c r="X43" s="195" t="s">
        <v>70</v>
      </c>
      <c r="Y43" s="192" t="s">
        <v>64</v>
      </c>
      <c r="Z43" s="221"/>
      <c r="AA43" s="200" t="s">
        <v>66</v>
      </c>
      <c r="AB43" s="200" t="s">
        <v>63</v>
      </c>
      <c r="AC43" s="200" t="s">
        <v>66</v>
      </c>
      <c r="AD43" s="198"/>
      <c r="AE43" s="198"/>
      <c r="AF43" s="198"/>
      <c r="AG43" s="198"/>
      <c r="AH43" s="200"/>
      <c r="AI43" s="200"/>
      <c r="AJ43" s="200" t="s">
        <v>66</v>
      </c>
      <c r="AK43" s="200"/>
      <c r="AL43" s="200"/>
      <c r="AM43" s="200"/>
      <c r="AN43" s="200"/>
      <c r="AO43" s="200"/>
      <c r="AP43" s="200"/>
      <c r="AQ43" s="200"/>
      <c r="AR43" s="200"/>
      <c r="AS43" s="198"/>
      <c r="AT43" s="198"/>
      <c r="AU43" s="200" t="s">
        <v>71</v>
      </c>
      <c r="AV43" s="198"/>
      <c r="AW43" s="198"/>
      <c r="AX43" s="198"/>
      <c r="AY43" s="198"/>
      <c r="AZ43" s="198"/>
      <c r="BA43" s="198"/>
      <c r="BB43" s="198"/>
    </row>
    <row r="44" spans="1:54" ht="24.75" x14ac:dyDescent="0.2">
      <c r="A44" s="279">
        <v>315</v>
      </c>
      <c r="B44" s="260" t="s">
        <v>171</v>
      </c>
      <c r="C44" s="248" t="s">
        <v>172</v>
      </c>
      <c r="D44" s="249" t="s">
        <v>173</v>
      </c>
      <c r="E44" s="267" t="s">
        <v>167</v>
      </c>
      <c r="F44" s="259" t="s">
        <v>63</v>
      </c>
      <c r="G44" s="185" t="s">
        <v>64</v>
      </c>
      <c r="H44" s="186" t="s">
        <v>64</v>
      </c>
      <c r="I44" s="105" t="s">
        <v>64</v>
      </c>
      <c r="J44" s="188"/>
      <c r="K44" s="213"/>
      <c r="L44" s="192"/>
      <c r="M44" s="193" t="s">
        <v>64</v>
      </c>
      <c r="N44" s="189"/>
      <c r="O44" s="194"/>
      <c r="P44" s="194"/>
      <c r="Q44" s="190"/>
      <c r="R44" s="191"/>
      <c r="S44" s="191"/>
      <c r="T44" s="191"/>
      <c r="U44" s="195"/>
      <c r="V44" s="191" t="s">
        <v>64</v>
      </c>
      <c r="W44" s="191"/>
      <c r="X44" s="195"/>
      <c r="Y44" s="192" t="s">
        <v>64</v>
      </c>
      <c r="Z44" s="221"/>
      <c r="AA44" s="200" t="s">
        <v>66</v>
      </c>
      <c r="AB44" s="200" t="s">
        <v>63</v>
      </c>
      <c r="AC44" s="200" t="s">
        <v>66</v>
      </c>
      <c r="AD44" s="198"/>
      <c r="AE44" s="198"/>
      <c r="AF44" s="198"/>
      <c r="AG44" s="198"/>
      <c r="AH44" s="200"/>
      <c r="AI44" s="200"/>
      <c r="AJ44" s="200"/>
      <c r="AK44" s="200"/>
      <c r="AL44" s="200"/>
      <c r="AM44" s="200"/>
      <c r="AN44" s="200"/>
      <c r="AO44" s="200"/>
      <c r="AP44" s="200"/>
      <c r="AQ44" s="200"/>
      <c r="AR44" s="200"/>
      <c r="AS44" s="198"/>
      <c r="AT44" s="198"/>
      <c r="AU44" s="200" t="s">
        <v>71</v>
      </c>
      <c r="AV44" s="198"/>
      <c r="AW44" s="198"/>
      <c r="AX44" s="198"/>
      <c r="AY44" s="198"/>
      <c r="AZ44" s="198"/>
      <c r="BA44" s="198"/>
      <c r="BB44" s="198"/>
    </row>
    <row r="45" spans="1:54" ht="24.75" x14ac:dyDescent="0.2">
      <c r="A45" s="279">
        <v>316</v>
      </c>
      <c r="B45" s="260" t="s">
        <v>174</v>
      </c>
      <c r="C45" s="248" t="s">
        <v>175</v>
      </c>
      <c r="D45" s="249" t="s">
        <v>176</v>
      </c>
      <c r="E45" s="267" t="s">
        <v>167</v>
      </c>
      <c r="F45" s="259" t="s">
        <v>63</v>
      </c>
      <c r="G45" s="185" t="s">
        <v>64</v>
      </c>
      <c r="H45" s="95" t="s">
        <v>64</v>
      </c>
      <c r="I45" s="100" t="s">
        <v>64</v>
      </c>
      <c r="J45" s="188"/>
      <c r="K45" s="213"/>
      <c r="L45" s="192" t="s">
        <v>64</v>
      </c>
      <c r="M45" s="193" t="s">
        <v>64</v>
      </c>
      <c r="N45" s="189"/>
      <c r="O45" s="194"/>
      <c r="P45" s="194"/>
      <c r="Q45" s="190"/>
      <c r="R45" s="191"/>
      <c r="S45" s="191"/>
      <c r="T45" s="191"/>
      <c r="U45" s="195"/>
      <c r="V45" s="191" t="s">
        <v>64</v>
      </c>
      <c r="W45" s="191"/>
      <c r="X45" s="195" t="s">
        <v>70</v>
      </c>
      <c r="Y45" s="192" t="s">
        <v>64</v>
      </c>
      <c r="Z45" s="221"/>
      <c r="AA45" s="200" t="s">
        <v>66</v>
      </c>
      <c r="AB45" s="200" t="s">
        <v>63</v>
      </c>
      <c r="AC45" s="200" t="s">
        <v>66</v>
      </c>
      <c r="AD45" s="198"/>
      <c r="AE45" s="198"/>
      <c r="AF45" s="198"/>
      <c r="AG45" s="198"/>
      <c r="AH45" s="200"/>
      <c r="AI45" s="200"/>
      <c r="AJ45" s="200"/>
      <c r="AK45" s="200"/>
      <c r="AL45" s="200"/>
      <c r="AM45" s="200"/>
      <c r="AN45" s="200"/>
      <c r="AO45" s="200"/>
      <c r="AP45" s="200"/>
      <c r="AQ45" s="200"/>
      <c r="AR45" s="200"/>
      <c r="AS45" s="198"/>
      <c r="AT45" s="198"/>
      <c r="AU45" s="200" t="s">
        <v>71</v>
      </c>
      <c r="AV45" s="198"/>
      <c r="AW45" s="198"/>
      <c r="AX45" s="198"/>
      <c r="AY45" s="198"/>
      <c r="AZ45" s="198"/>
      <c r="BA45" s="198"/>
      <c r="BB45" s="198"/>
    </row>
    <row r="46" spans="1:54" ht="16.5" x14ac:dyDescent="0.2">
      <c r="A46" s="279">
        <v>320</v>
      </c>
      <c r="B46" s="260" t="s">
        <v>177</v>
      </c>
      <c r="C46" s="248" t="s">
        <v>178</v>
      </c>
      <c r="D46" s="249" t="s">
        <v>179</v>
      </c>
      <c r="E46" s="267" t="s">
        <v>167</v>
      </c>
      <c r="F46" s="259" t="s">
        <v>63</v>
      </c>
      <c r="G46" s="185" t="s">
        <v>64</v>
      </c>
      <c r="H46" s="95" t="s">
        <v>64</v>
      </c>
      <c r="I46" s="100" t="s">
        <v>64</v>
      </c>
      <c r="J46" s="188"/>
      <c r="K46" s="213"/>
      <c r="L46" s="192" t="s">
        <v>64</v>
      </c>
      <c r="M46" s="193" t="s">
        <v>64</v>
      </c>
      <c r="N46" s="189"/>
      <c r="O46" s="194"/>
      <c r="P46" s="194"/>
      <c r="Q46" s="190"/>
      <c r="R46" s="191"/>
      <c r="S46" s="191"/>
      <c r="T46" s="191"/>
      <c r="U46" s="195"/>
      <c r="V46" s="191" t="s">
        <v>64</v>
      </c>
      <c r="W46" s="191"/>
      <c r="X46" s="195" t="s">
        <v>70</v>
      </c>
      <c r="Y46" s="192" t="s">
        <v>64</v>
      </c>
      <c r="Z46" s="221"/>
      <c r="AA46" s="200" t="s">
        <v>66</v>
      </c>
      <c r="AB46" s="200" t="s">
        <v>63</v>
      </c>
      <c r="AC46" s="200" t="s">
        <v>66</v>
      </c>
      <c r="AD46" s="198"/>
      <c r="AE46" s="198"/>
      <c r="AF46" s="198"/>
      <c r="AG46" s="198"/>
      <c r="AH46" s="200"/>
      <c r="AI46" s="200"/>
      <c r="AJ46" s="200"/>
      <c r="AK46" s="200"/>
      <c r="AL46" s="200"/>
      <c r="AM46" s="200"/>
      <c r="AN46" s="200"/>
      <c r="AO46" s="200"/>
      <c r="AP46" s="200"/>
      <c r="AQ46" s="200"/>
      <c r="AR46" s="200"/>
      <c r="AS46" s="198"/>
      <c r="AT46" s="198"/>
      <c r="AU46" s="200" t="s">
        <v>71</v>
      </c>
      <c r="AV46" s="198"/>
      <c r="AW46" s="198"/>
      <c r="AX46" s="198"/>
      <c r="AY46" s="198"/>
      <c r="AZ46" s="198"/>
      <c r="BA46" s="198"/>
      <c r="BB46" s="198"/>
    </row>
    <row r="47" spans="1:54" ht="16.5" x14ac:dyDescent="0.2">
      <c r="A47" s="264">
        <v>330</v>
      </c>
      <c r="B47" s="260" t="s">
        <v>180</v>
      </c>
      <c r="C47" s="248" t="s">
        <v>181</v>
      </c>
      <c r="D47" s="273" t="s">
        <v>182</v>
      </c>
      <c r="E47" s="280" t="s">
        <v>143</v>
      </c>
      <c r="F47" s="259" t="s">
        <v>63</v>
      </c>
      <c r="G47" s="185" t="s">
        <v>64</v>
      </c>
      <c r="H47" s="95" t="s">
        <v>64</v>
      </c>
      <c r="I47" s="100" t="s">
        <v>64</v>
      </c>
      <c r="J47" s="188"/>
      <c r="K47" s="213"/>
      <c r="L47" s="192"/>
      <c r="M47" s="193" t="s">
        <v>64</v>
      </c>
      <c r="N47" s="189" t="s">
        <v>144</v>
      </c>
      <c r="O47" s="194"/>
      <c r="P47" s="194"/>
      <c r="Q47" s="190"/>
      <c r="R47" s="191"/>
      <c r="S47" s="191"/>
      <c r="T47" s="191"/>
      <c r="U47" s="195" t="s">
        <v>145</v>
      </c>
      <c r="V47" s="191" t="s">
        <v>64</v>
      </c>
      <c r="W47" s="191"/>
      <c r="X47" s="195" t="s">
        <v>70</v>
      </c>
      <c r="Y47" s="192" t="s">
        <v>64</v>
      </c>
      <c r="Z47" s="221"/>
      <c r="AA47" s="200" t="s">
        <v>66</v>
      </c>
      <c r="AB47" s="200" t="s">
        <v>63</v>
      </c>
      <c r="AC47" s="200" t="s">
        <v>66</v>
      </c>
      <c r="AD47" s="198"/>
      <c r="AE47" s="198"/>
      <c r="AF47" s="198"/>
      <c r="AG47" s="198"/>
      <c r="AH47" s="200"/>
      <c r="AI47" s="200"/>
      <c r="AJ47" s="200"/>
      <c r="AK47" s="200"/>
      <c r="AL47" s="200"/>
      <c r="AM47" s="200"/>
      <c r="AN47" s="200"/>
      <c r="AO47" s="200"/>
      <c r="AP47" s="200"/>
      <c r="AQ47" s="200"/>
      <c r="AR47" s="200"/>
      <c r="AS47" s="198"/>
      <c r="AT47" s="198"/>
      <c r="AU47" s="200" t="s">
        <v>71</v>
      </c>
      <c r="AV47" s="198"/>
      <c r="AW47" s="198"/>
      <c r="AX47" s="198"/>
      <c r="AY47" s="198"/>
      <c r="AZ47" s="198"/>
      <c r="BA47" s="198"/>
      <c r="BB47" s="198"/>
    </row>
    <row r="48" spans="1:54" ht="16.5" x14ac:dyDescent="0.2">
      <c r="A48" s="279">
        <v>341</v>
      </c>
      <c r="B48" s="260" t="s">
        <v>183</v>
      </c>
      <c r="C48" s="248" t="s">
        <v>184</v>
      </c>
      <c r="D48" s="249" t="s">
        <v>185</v>
      </c>
      <c r="E48" s="267" t="s">
        <v>167</v>
      </c>
      <c r="F48" s="259" t="s">
        <v>63</v>
      </c>
      <c r="G48" s="185" t="s">
        <v>64</v>
      </c>
      <c r="H48" s="95" t="s">
        <v>64</v>
      </c>
      <c r="I48" s="100" t="s">
        <v>64</v>
      </c>
      <c r="J48" s="188"/>
      <c r="K48" s="213"/>
      <c r="L48" s="192" t="s">
        <v>64</v>
      </c>
      <c r="M48" s="193" t="s">
        <v>64</v>
      </c>
      <c r="N48" s="189"/>
      <c r="O48" s="194"/>
      <c r="P48" s="194"/>
      <c r="Q48" s="190"/>
      <c r="R48" s="191"/>
      <c r="S48" s="191"/>
      <c r="T48" s="191"/>
      <c r="U48" s="195"/>
      <c r="V48" s="191" t="s">
        <v>64</v>
      </c>
      <c r="W48" s="191"/>
      <c r="X48" s="195" t="s">
        <v>70</v>
      </c>
      <c r="Y48" s="192" t="s">
        <v>64</v>
      </c>
      <c r="Z48" s="221"/>
      <c r="AA48" s="200" t="s">
        <v>66</v>
      </c>
      <c r="AB48" s="200" t="s">
        <v>63</v>
      </c>
      <c r="AC48" s="200" t="s">
        <v>66</v>
      </c>
      <c r="AD48" s="198"/>
      <c r="AE48" s="198"/>
      <c r="AF48" s="198"/>
      <c r="AG48" s="198"/>
      <c r="AH48" s="200"/>
      <c r="AI48" s="200"/>
      <c r="AJ48" s="200"/>
      <c r="AK48" s="200"/>
      <c r="AL48" s="200"/>
      <c r="AM48" s="200"/>
      <c r="AN48" s="200"/>
      <c r="AO48" s="200"/>
      <c r="AP48" s="200"/>
      <c r="AQ48" s="200"/>
      <c r="AR48" s="200"/>
      <c r="AS48" s="198"/>
      <c r="AT48" s="198"/>
      <c r="AU48" s="200" t="s">
        <v>71</v>
      </c>
      <c r="AV48" s="198"/>
      <c r="AW48" s="198"/>
      <c r="AX48" s="198"/>
      <c r="AY48" s="198"/>
      <c r="AZ48" s="198"/>
      <c r="BA48" s="198"/>
      <c r="BB48" s="198"/>
    </row>
    <row r="49" spans="1:54" ht="16.5" x14ac:dyDescent="0.2">
      <c r="A49" s="279">
        <v>393</v>
      </c>
      <c r="B49" s="260" t="s">
        <v>189</v>
      </c>
      <c r="C49" s="248" t="s">
        <v>190</v>
      </c>
      <c r="D49" s="249" t="s">
        <v>191</v>
      </c>
      <c r="E49" s="267" t="s">
        <v>167</v>
      </c>
      <c r="F49" s="259" t="s">
        <v>63</v>
      </c>
      <c r="G49" s="185" t="s">
        <v>64</v>
      </c>
      <c r="H49" s="95" t="s">
        <v>64</v>
      </c>
      <c r="I49" s="100" t="s">
        <v>64</v>
      </c>
      <c r="J49" s="188"/>
      <c r="K49" s="213"/>
      <c r="L49" s="192" t="s">
        <v>64</v>
      </c>
      <c r="M49" s="193" t="s">
        <v>64</v>
      </c>
      <c r="N49" s="189"/>
      <c r="O49" s="194"/>
      <c r="P49" s="194"/>
      <c r="Q49" s="190"/>
      <c r="R49" s="191"/>
      <c r="S49" s="191"/>
      <c r="T49" s="191"/>
      <c r="U49" s="195"/>
      <c r="V49" s="191" t="s">
        <v>64</v>
      </c>
      <c r="W49" s="191"/>
      <c r="X49" s="195" t="s">
        <v>70</v>
      </c>
      <c r="Y49" s="192" t="s">
        <v>64</v>
      </c>
      <c r="Z49" s="221"/>
      <c r="AA49" s="200" t="s">
        <v>66</v>
      </c>
      <c r="AB49" s="200" t="s">
        <v>63</v>
      </c>
      <c r="AC49" s="200" t="s">
        <v>66</v>
      </c>
      <c r="AD49" s="198"/>
      <c r="AE49" s="198"/>
      <c r="AF49" s="198"/>
      <c r="AG49" s="198"/>
      <c r="AH49" s="200"/>
      <c r="AI49" s="200"/>
      <c r="AJ49" s="200"/>
      <c r="AK49" s="200"/>
      <c r="AL49" s="200"/>
      <c r="AM49" s="200"/>
      <c r="AN49" s="200"/>
      <c r="AO49" s="200"/>
      <c r="AP49" s="200"/>
      <c r="AQ49" s="200"/>
      <c r="AR49" s="200"/>
      <c r="AS49" s="198"/>
      <c r="AT49" s="198"/>
      <c r="AU49" s="200" t="s">
        <v>71</v>
      </c>
      <c r="AV49" s="198"/>
      <c r="AW49" s="198"/>
      <c r="AX49" s="198"/>
      <c r="AY49" s="198"/>
      <c r="AZ49" s="198"/>
      <c r="BA49" s="198"/>
      <c r="BB49" s="198"/>
    </row>
    <row r="50" spans="1:54" ht="15" x14ac:dyDescent="0.2">
      <c r="A50" s="279">
        <v>411</v>
      </c>
      <c r="B50" s="260" t="s">
        <v>2287</v>
      </c>
      <c r="C50" s="248" t="s">
        <v>116</v>
      </c>
      <c r="D50" s="249" t="s">
        <v>117</v>
      </c>
      <c r="E50" s="267" t="s">
        <v>193</v>
      </c>
      <c r="F50" s="259" t="s">
        <v>63</v>
      </c>
      <c r="G50" s="185" t="s">
        <v>64</v>
      </c>
      <c r="H50" s="95" t="s">
        <v>64</v>
      </c>
      <c r="I50" s="100" t="s">
        <v>64</v>
      </c>
      <c r="J50" s="188"/>
      <c r="K50" s="213"/>
      <c r="L50" s="192"/>
      <c r="M50" s="193" t="s">
        <v>64</v>
      </c>
      <c r="N50" s="189"/>
      <c r="O50" s="194"/>
      <c r="P50" s="194"/>
      <c r="Q50" s="190"/>
      <c r="R50" s="191"/>
      <c r="S50" s="191"/>
      <c r="T50" s="191"/>
      <c r="U50" s="195"/>
      <c r="V50" s="191" t="s">
        <v>64</v>
      </c>
      <c r="W50" s="191"/>
      <c r="X50" s="195" t="s">
        <v>70</v>
      </c>
      <c r="Y50" s="192" t="s">
        <v>64</v>
      </c>
      <c r="Z50" s="221"/>
      <c r="AA50" s="200" t="s">
        <v>66</v>
      </c>
      <c r="AB50" s="200" t="s">
        <v>63</v>
      </c>
      <c r="AC50" s="200" t="s">
        <v>66</v>
      </c>
      <c r="AD50" s="198"/>
      <c r="AE50" s="198"/>
      <c r="AF50" s="198"/>
      <c r="AG50" s="198"/>
      <c r="AH50" s="200"/>
      <c r="AI50" s="200"/>
      <c r="AJ50" s="200"/>
      <c r="AK50" s="200"/>
      <c r="AL50" s="200"/>
      <c r="AM50" s="200"/>
      <c r="AN50" s="200"/>
      <c r="AO50" s="200"/>
      <c r="AP50" s="200"/>
      <c r="AQ50" s="200"/>
      <c r="AR50" s="200"/>
      <c r="AS50" s="198"/>
      <c r="AT50" s="198"/>
      <c r="AU50" s="200" t="s">
        <v>71</v>
      </c>
      <c r="AV50" s="198"/>
      <c r="AW50" s="198"/>
      <c r="AX50" s="198"/>
      <c r="AY50" s="198"/>
      <c r="AZ50" s="198"/>
      <c r="BA50" s="198"/>
      <c r="BB50" s="198"/>
    </row>
    <row r="51" spans="1:54" ht="16.5" x14ac:dyDescent="0.2">
      <c r="A51" s="279">
        <v>413</v>
      </c>
      <c r="B51" s="260" t="s">
        <v>194</v>
      </c>
      <c r="C51" s="248" t="s">
        <v>195</v>
      </c>
      <c r="D51" s="249" t="s">
        <v>196</v>
      </c>
      <c r="E51" s="267" t="s">
        <v>193</v>
      </c>
      <c r="F51" s="259" t="s">
        <v>63</v>
      </c>
      <c r="G51" s="185" t="s">
        <v>64</v>
      </c>
      <c r="H51" s="95" t="s">
        <v>64</v>
      </c>
      <c r="I51" s="100" t="s">
        <v>64</v>
      </c>
      <c r="J51" s="188"/>
      <c r="K51" s="213"/>
      <c r="L51" s="192" t="s">
        <v>64</v>
      </c>
      <c r="M51" s="193" t="s">
        <v>64</v>
      </c>
      <c r="N51" s="189"/>
      <c r="O51" s="194"/>
      <c r="P51" s="194"/>
      <c r="Q51" s="190"/>
      <c r="R51" s="191"/>
      <c r="S51" s="191"/>
      <c r="T51" s="191"/>
      <c r="U51" s="195"/>
      <c r="V51" s="191" t="s">
        <v>64</v>
      </c>
      <c r="W51" s="191"/>
      <c r="X51" s="195" t="s">
        <v>70</v>
      </c>
      <c r="Y51" s="192" t="s">
        <v>64</v>
      </c>
      <c r="Z51" s="221"/>
      <c r="AA51" s="200" t="s">
        <v>66</v>
      </c>
      <c r="AB51" s="200" t="s">
        <v>63</v>
      </c>
      <c r="AC51" s="200" t="s">
        <v>66</v>
      </c>
      <c r="AD51" s="198"/>
      <c r="AE51" s="198"/>
      <c r="AF51" s="198"/>
      <c r="AG51" s="198"/>
      <c r="AH51" s="200"/>
      <c r="AI51" s="200"/>
      <c r="AJ51" s="200"/>
      <c r="AK51" s="200"/>
      <c r="AL51" s="200"/>
      <c r="AM51" s="200"/>
      <c r="AN51" s="200"/>
      <c r="AO51" s="200"/>
      <c r="AP51" s="200"/>
      <c r="AQ51" s="200"/>
      <c r="AR51" s="200"/>
      <c r="AS51" s="198"/>
      <c r="AT51" s="198"/>
      <c r="AU51" s="200" t="s">
        <v>71</v>
      </c>
      <c r="AV51" s="198"/>
      <c r="AW51" s="198"/>
      <c r="AX51" s="198"/>
      <c r="AY51" s="198"/>
      <c r="AZ51" s="198"/>
      <c r="BA51" s="198"/>
      <c r="BB51" s="198"/>
    </row>
    <row r="52" spans="1:54" ht="16.5" x14ac:dyDescent="0.2">
      <c r="A52" s="279">
        <v>414</v>
      </c>
      <c r="B52" s="260" t="s">
        <v>197</v>
      </c>
      <c r="C52" s="248" t="s">
        <v>169</v>
      </c>
      <c r="D52" s="249" t="s">
        <v>170</v>
      </c>
      <c r="E52" s="267" t="s">
        <v>193</v>
      </c>
      <c r="F52" s="259" t="s">
        <v>63</v>
      </c>
      <c r="G52" s="185" t="s">
        <v>64</v>
      </c>
      <c r="H52" s="95" t="s">
        <v>64</v>
      </c>
      <c r="I52" s="100" t="s">
        <v>64</v>
      </c>
      <c r="J52" s="188"/>
      <c r="K52" s="213"/>
      <c r="L52" s="192" t="s">
        <v>64</v>
      </c>
      <c r="M52" s="193" t="s">
        <v>64</v>
      </c>
      <c r="N52" s="189"/>
      <c r="O52" s="194"/>
      <c r="P52" s="194"/>
      <c r="Q52" s="190"/>
      <c r="R52" s="191"/>
      <c r="S52" s="191"/>
      <c r="T52" s="191"/>
      <c r="U52" s="195"/>
      <c r="V52" s="191" t="s">
        <v>64</v>
      </c>
      <c r="W52" s="191"/>
      <c r="X52" s="195" t="s">
        <v>70</v>
      </c>
      <c r="Y52" s="192" t="s">
        <v>64</v>
      </c>
      <c r="Z52" s="221"/>
      <c r="AA52" s="200" t="s">
        <v>66</v>
      </c>
      <c r="AB52" s="200" t="s">
        <v>63</v>
      </c>
      <c r="AC52" s="200" t="s">
        <v>66</v>
      </c>
      <c r="AD52" s="198"/>
      <c r="AE52" s="198"/>
      <c r="AF52" s="198"/>
      <c r="AG52" s="198"/>
      <c r="AH52" s="200"/>
      <c r="AI52" s="200"/>
      <c r="AJ52" s="200"/>
      <c r="AK52" s="200"/>
      <c r="AL52" s="200"/>
      <c r="AM52" s="200"/>
      <c r="AN52" s="200"/>
      <c r="AO52" s="200"/>
      <c r="AP52" s="200"/>
      <c r="AQ52" s="200"/>
      <c r="AR52" s="200"/>
      <c r="AS52" s="198"/>
      <c r="AT52" s="198"/>
      <c r="AU52" s="200" t="s">
        <v>71</v>
      </c>
      <c r="AV52" s="198"/>
      <c r="AW52" s="198"/>
      <c r="AX52" s="198"/>
      <c r="AY52" s="198"/>
      <c r="AZ52" s="198"/>
      <c r="BA52" s="198"/>
      <c r="BB52" s="198"/>
    </row>
    <row r="53" spans="1:54" ht="33.75" x14ac:dyDescent="0.2">
      <c r="A53" s="272">
        <v>421</v>
      </c>
      <c r="B53" s="260" t="s">
        <v>198</v>
      </c>
      <c r="C53" s="248" t="s">
        <v>199</v>
      </c>
      <c r="D53" s="271" t="s">
        <v>200</v>
      </c>
      <c r="E53" s="267" t="s">
        <v>201</v>
      </c>
      <c r="F53" s="259" t="s">
        <v>63</v>
      </c>
      <c r="G53" s="185" t="s">
        <v>64</v>
      </c>
      <c r="H53" s="186" t="s">
        <v>64</v>
      </c>
      <c r="I53" s="105" t="s">
        <v>64</v>
      </c>
      <c r="J53" s="188"/>
      <c r="K53" s="213"/>
      <c r="L53" s="192"/>
      <c r="M53" s="193" t="s">
        <v>64</v>
      </c>
      <c r="N53" s="189" t="s">
        <v>202</v>
      </c>
      <c r="O53" s="194" t="s">
        <v>64</v>
      </c>
      <c r="P53" s="194"/>
      <c r="Q53" s="190"/>
      <c r="R53" s="191"/>
      <c r="S53" s="191"/>
      <c r="T53" s="191"/>
      <c r="U53" s="195" t="s">
        <v>145</v>
      </c>
      <c r="V53" s="191" t="s">
        <v>64</v>
      </c>
      <c r="W53" s="191"/>
      <c r="X53" s="195" t="s">
        <v>139</v>
      </c>
      <c r="Y53" s="192" t="s">
        <v>64</v>
      </c>
      <c r="Z53" s="221"/>
      <c r="AA53" s="200" t="s">
        <v>66</v>
      </c>
      <c r="AB53" s="200" t="s">
        <v>63</v>
      </c>
      <c r="AC53" s="200" t="s">
        <v>66</v>
      </c>
      <c r="AD53" s="198"/>
      <c r="AE53" s="198"/>
      <c r="AF53" s="198"/>
      <c r="AG53" s="198"/>
      <c r="AH53" s="200"/>
      <c r="AI53" s="200"/>
      <c r="AJ53" s="200"/>
      <c r="AK53" s="200"/>
      <c r="AL53" s="200"/>
      <c r="AM53" s="200"/>
      <c r="AN53" s="200"/>
      <c r="AO53" s="200"/>
      <c r="AP53" s="200"/>
      <c r="AQ53" s="200"/>
      <c r="AR53" s="200"/>
      <c r="AS53" s="198"/>
      <c r="AT53" s="198"/>
      <c r="AU53" s="200" t="s">
        <v>71</v>
      </c>
      <c r="AV53" s="198"/>
      <c r="AW53" s="198"/>
      <c r="AX53" s="198"/>
      <c r="AY53" s="198"/>
      <c r="AZ53" s="198"/>
      <c r="BA53" s="198"/>
      <c r="BB53" s="198"/>
    </row>
    <row r="54" spans="1:54" ht="16.5" x14ac:dyDescent="0.2">
      <c r="A54" s="281">
        <v>422</v>
      </c>
      <c r="B54" s="260" t="s">
        <v>203</v>
      </c>
      <c r="C54" s="256">
        <v>5</v>
      </c>
      <c r="D54" s="282" t="s">
        <v>204</v>
      </c>
      <c r="E54" s="267" t="s">
        <v>205</v>
      </c>
      <c r="F54" s="259" t="s">
        <v>63</v>
      </c>
      <c r="G54" s="185" t="s">
        <v>64</v>
      </c>
      <c r="H54" s="95" t="s">
        <v>64</v>
      </c>
      <c r="I54" s="100" t="s">
        <v>64</v>
      </c>
      <c r="J54" s="188" t="s">
        <v>206</v>
      </c>
      <c r="K54" s="213"/>
      <c r="L54" s="192" t="s">
        <v>64</v>
      </c>
      <c r="M54" s="193" t="s">
        <v>64</v>
      </c>
      <c r="N54" s="189" t="s">
        <v>207</v>
      </c>
      <c r="O54" s="194"/>
      <c r="P54" s="194"/>
      <c r="Q54" s="190"/>
      <c r="R54" s="191"/>
      <c r="S54" s="191"/>
      <c r="T54" s="191"/>
      <c r="U54" s="195"/>
      <c r="V54" s="191" t="s">
        <v>64</v>
      </c>
      <c r="W54" s="191"/>
      <c r="X54" s="195" t="s">
        <v>139</v>
      </c>
      <c r="Y54" s="192" t="s">
        <v>64</v>
      </c>
      <c r="Z54" s="221" t="s">
        <v>208</v>
      </c>
      <c r="AA54" s="200" t="s">
        <v>66</v>
      </c>
      <c r="AB54" s="200" t="s">
        <v>63</v>
      </c>
      <c r="AC54" s="200" t="s">
        <v>66</v>
      </c>
      <c r="AD54" s="198"/>
      <c r="AE54" s="198"/>
      <c r="AF54" s="198"/>
      <c r="AG54" s="198"/>
      <c r="AH54" s="200"/>
      <c r="AI54" s="200"/>
      <c r="AJ54" s="200"/>
      <c r="AK54" s="200"/>
      <c r="AL54" s="200"/>
      <c r="AM54" s="200" t="s">
        <v>66</v>
      </c>
      <c r="AN54" s="200"/>
      <c r="AO54" s="200"/>
      <c r="AP54" s="200"/>
      <c r="AQ54" s="200"/>
      <c r="AR54" s="200"/>
      <c r="AS54" s="198"/>
      <c r="AT54" s="198"/>
      <c r="AU54" s="200" t="s">
        <v>66</v>
      </c>
      <c r="AV54" s="198"/>
      <c r="AW54" s="198"/>
      <c r="AX54" s="198"/>
      <c r="AY54" s="198"/>
      <c r="AZ54" s="198"/>
      <c r="BA54" s="198"/>
      <c r="BB54" s="198"/>
    </row>
    <row r="55" spans="1:54" ht="33.75" x14ac:dyDescent="0.2">
      <c r="A55" s="272">
        <v>423</v>
      </c>
      <c r="B55" s="260" t="s">
        <v>209</v>
      </c>
      <c r="C55" s="248" t="s">
        <v>210</v>
      </c>
      <c r="D55" s="271" t="s">
        <v>211</v>
      </c>
      <c r="E55" s="267" t="s">
        <v>201</v>
      </c>
      <c r="F55" s="259" t="s">
        <v>63</v>
      </c>
      <c r="G55" s="185" t="s">
        <v>64</v>
      </c>
      <c r="H55" s="95" t="s">
        <v>64</v>
      </c>
      <c r="I55" s="100" t="s">
        <v>64</v>
      </c>
      <c r="J55" s="188"/>
      <c r="K55" s="213"/>
      <c r="L55" s="192" t="s">
        <v>64</v>
      </c>
      <c r="M55" s="193" t="s">
        <v>64</v>
      </c>
      <c r="N55" s="189" t="s">
        <v>202</v>
      </c>
      <c r="O55" s="194" t="s">
        <v>64</v>
      </c>
      <c r="P55" s="194"/>
      <c r="Q55" s="190"/>
      <c r="R55" s="191"/>
      <c r="S55" s="191"/>
      <c r="T55" s="191"/>
      <c r="U55" s="195" t="s">
        <v>145</v>
      </c>
      <c r="V55" s="191" t="s">
        <v>64</v>
      </c>
      <c r="W55" s="191"/>
      <c r="X55" s="195" t="s">
        <v>139</v>
      </c>
      <c r="Y55" s="192" t="s">
        <v>64</v>
      </c>
      <c r="Z55" s="221"/>
      <c r="AA55" s="200" t="s">
        <v>66</v>
      </c>
      <c r="AB55" s="200" t="s">
        <v>63</v>
      </c>
      <c r="AC55" s="200" t="s">
        <v>66</v>
      </c>
      <c r="AD55" s="198"/>
      <c r="AE55" s="198"/>
      <c r="AF55" s="198"/>
      <c r="AG55" s="198"/>
      <c r="AH55" s="200"/>
      <c r="AI55" s="200"/>
      <c r="AJ55" s="200"/>
      <c r="AK55" s="200"/>
      <c r="AL55" s="200"/>
      <c r="AM55" s="200" t="s">
        <v>66</v>
      </c>
      <c r="AN55" s="200"/>
      <c r="AO55" s="200"/>
      <c r="AP55" s="200"/>
      <c r="AQ55" s="200"/>
      <c r="AR55" s="200"/>
      <c r="AS55" s="198"/>
      <c r="AT55" s="198"/>
      <c r="AU55" s="200" t="s">
        <v>71</v>
      </c>
      <c r="AV55" s="198"/>
      <c r="AW55" s="198"/>
      <c r="AX55" s="198"/>
      <c r="AY55" s="198"/>
      <c r="AZ55" s="198"/>
      <c r="BA55" s="198"/>
      <c r="BB55" s="198"/>
    </row>
    <row r="56" spans="1:54" ht="16.5" x14ac:dyDescent="0.2">
      <c r="A56" s="281">
        <v>424</v>
      </c>
      <c r="B56" s="260" t="s">
        <v>212</v>
      </c>
      <c r="C56" s="256">
        <v>5</v>
      </c>
      <c r="D56" s="282" t="s">
        <v>204</v>
      </c>
      <c r="E56" s="267" t="s">
        <v>205</v>
      </c>
      <c r="F56" s="259" t="s">
        <v>63</v>
      </c>
      <c r="G56" s="185" t="s">
        <v>64</v>
      </c>
      <c r="H56" s="95" t="s">
        <v>64</v>
      </c>
      <c r="I56" s="100" t="s">
        <v>64</v>
      </c>
      <c r="J56" s="188" t="s">
        <v>213</v>
      </c>
      <c r="K56" s="213"/>
      <c r="L56" s="192" t="s">
        <v>64</v>
      </c>
      <c r="M56" s="193" t="s">
        <v>64</v>
      </c>
      <c r="N56" s="189" t="s">
        <v>207</v>
      </c>
      <c r="O56" s="194"/>
      <c r="P56" s="194"/>
      <c r="Q56" s="190"/>
      <c r="R56" s="191"/>
      <c r="S56" s="191"/>
      <c r="T56" s="191"/>
      <c r="U56" s="195"/>
      <c r="V56" s="191" t="s">
        <v>64</v>
      </c>
      <c r="W56" s="191"/>
      <c r="X56" s="195" t="s">
        <v>139</v>
      </c>
      <c r="Y56" s="192" t="s">
        <v>64</v>
      </c>
      <c r="Z56" s="221" t="s">
        <v>208</v>
      </c>
      <c r="AA56" s="200" t="s">
        <v>66</v>
      </c>
      <c r="AB56" s="200" t="s">
        <v>63</v>
      </c>
      <c r="AC56" s="200" t="s">
        <v>66</v>
      </c>
      <c r="AD56" s="198"/>
      <c r="AE56" s="198"/>
      <c r="AF56" s="198"/>
      <c r="AG56" s="198"/>
      <c r="AH56" s="200"/>
      <c r="AI56" s="200"/>
      <c r="AJ56" s="200"/>
      <c r="AK56" s="200"/>
      <c r="AL56" s="200"/>
      <c r="AM56" s="200" t="s">
        <v>66</v>
      </c>
      <c r="AN56" s="200"/>
      <c r="AO56" s="200"/>
      <c r="AP56" s="200"/>
      <c r="AQ56" s="200"/>
      <c r="AR56" s="200"/>
      <c r="AS56" s="198"/>
      <c r="AT56" s="198"/>
      <c r="AU56" s="200" t="s">
        <v>66</v>
      </c>
      <c r="AV56" s="198"/>
      <c r="AW56" s="198"/>
      <c r="AX56" s="198"/>
      <c r="AY56" s="198"/>
      <c r="AZ56" s="198"/>
      <c r="BA56" s="198"/>
      <c r="BB56" s="198"/>
    </row>
    <row r="57" spans="1:54" ht="33.75" x14ac:dyDescent="0.2">
      <c r="A57" s="272">
        <v>425</v>
      </c>
      <c r="B57" s="260" t="s">
        <v>214</v>
      </c>
      <c r="C57" s="256">
        <v>6</v>
      </c>
      <c r="D57" s="271" t="s">
        <v>215</v>
      </c>
      <c r="E57" s="267" t="s">
        <v>201</v>
      </c>
      <c r="F57" s="259" t="s">
        <v>63</v>
      </c>
      <c r="G57" s="185" t="s">
        <v>64</v>
      </c>
      <c r="H57" s="95" t="s">
        <v>64</v>
      </c>
      <c r="I57" s="100" t="s">
        <v>64</v>
      </c>
      <c r="J57" s="188"/>
      <c r="K57" s="213"/>
      <c r="L57" s="192" t="s">
        <v>64</v>
      </c>
      <c r="M57" s="193" t="s">
        <v>64</v>
      </c>
      <c r="N57" s="189" t="s">
        <v>202</v>
      </c>
      <c r="O57" s="194" t="s">
        <v>64</v>
      </c>
      <c r="P57" s="194"/>
      <c r="Q57" s="190"/>
      <c r="R57" s="191"/>
      <c r="S57" s="191"/>
      <c r="T57" s="191"/>
      <c r="U57" s="195" t="s">
        <v>145</v>
      </c>
      <c r="V57" s="191" t="s">
        <v>64</v>
      </c>
      <c r="W57" s="191"/>
      <c r="X57" s="195" t="s">
        <v>139</v>
      </c>
      <c r="Y57" s="192" t="s">
        <v>64</v>
      </c>
      <c r="Z57" s="221"/>
      <c r="AA57" s="200" t="s">
        <v>66</v>
      </c>
      <c r="AB57" s="200" t="s">
        <v>63</v>
      </c>
      <c r="AC57" s="200" t="s">
        <v>66</v>
      </c>
      <c r="AD57" s="198"/>
      <c r="AE57" s="198"/>
      <c r="AF57" s="198"/>
      <c r="AG57" s="198"/>
      <c r="AH57" s="200"/>
      <c r="AI57" s="200"/>
      <c r="AJ57" s="200"/>
      <c r="AK57" s="200"/>
      <c r="AL57" s="200"/>
      <c r="AM57" s="200" t="s">
        <v>66</v>
      </c>
      <c r="AN57" s="200"/>
      <c r="AO57" s="200"/>
      <c r="AP57" s="200"/>
      <c r="AQ57" s="200"/>
      <c r="AR57" s="200"/>
      <c r="AS57" s="198"/>
      <c r="AT57" s="198"/>
      <c r="AU57" s="200" t="s">
        <v>71</v>
      </c>
      <c r="AV57" s="198"/>
      <c r="AW57" s="198"/>
      <c r="AX57" s="198"/>
      <c r="AY57" s="198"/>
      <c r="AZ57" s="198"/>
      <c r="BA57" s="198"/>
      <c r="BB57" s="198"/>
    </row>
    <row r="58" spans="1:54" ht="33.75" x14ac:dyDescent="0.2">
      <c r="A58" s="272">
        <v>426</v>
      </c>
      <c r="B58" s="260" t="s">
        <v>216</v>
      </c>
      <c r="C58" s="248" t="s">
        <v>217</v>
      </c>
      <c r="D58" s="271" t="s">
        <v>218</v>
      </c>
      <c r="E58" s="267" t="s">
        <v>201</v>
      </c>
      <c r="F58" s="259" t="s">
        <v>63</v>
      </c>
      <c r="G58" s="185" t="s">
        <v>64</v>
      </c>
      <c r="H58" s="95" t="s">
        <v>64</v>
      </c>
      <c r="I58" s="100" t="s">
        <v>64</v>
      </c>
      <c r="J58" s="188"/>
      <c r="K58" s="213"/>
      <c r="L58" s="192"/>
      <c r="M58" s="193" t="s">
        <v>64</v>
      </c>
      <c r="N58" s="189" t="s">
        <v>202</v>
      </c>
      <c r="O58" s="194" t="s">
        <v>64</v>
      </c>
      <c r="P58" s="194"/>
      <c r="Q58" s="190"/>
      <c r="R58" s="191"/>
      <c r="S58" s="191"/>
      <c r="T58" s="191"/>
      <c r="U58" s="195" t="s">
        <v>145</v>
      </c>
      <c r="V58" s="191" t="s">
        <v>64</v>
      </c>
      <c r="W58" s="191"/>
      <c r="X58" s="195" t="s">
        <v>139</v>
      </c>
      <c r="Y58" s="192" t="s">
        <v>64</v>
      </c>
      <c r="Z58" s="221"/>
      <c r="AA58" s="200" t="s">
        <v>66</v>
      </c>
      <c r="AB58" s="200" t="s">
        <v>63</v>
      </c>
      <c r="AC58" s="200" t="s">
        <v>66</v>
      </c>
      <c r="AD58" s="198"/>
      <c r="AE58" s="198"/>
      <c r="AF58" s="198"/>
      <c r="AG58" s="198"/>
      <c r="AH58" s="200"/>
      <c r="AI58" s="200"/>
      <c r="AJ58" s="200"/>
      <c r="AK58" s="200"/>
      <c r="AL58" s="200"/>
      <c r="AM58" s="200"/>
      <c r="AN58" s="200"/>
      <c r="AO58" s="200"/>
      <c r="AP58" s="200"/>
      <c r="AQ58" s="200"/>
      <c r="AR58" s="200"/>
      <c r="AS58" s="198"/>
      <c r="AT58" s="198"/>
      <c r="AU58" s="200" t="s">
        <v>71</v>
      </c>
      <c r="AV58" s="198"/>
      <c r="AW58" s="198"/>
      <c r="AX58" s="198"/>
      <c r="AY58" s="198"/>
      <c r="AZ58" s="198"/>
      <c r="BA58" s="198"/>
      <c r="BB58" s="198"/>
    </row>
    <row r="59" spans="1:54" ht="33.75" x14ac:dyDescent="0.2">
      <c r="A59" s="272">
        <v>427</v>
      </c>
      <c r="B59" s="260" t="s">
        <v>219</v>
      </c>
      <c r="C59" s="248" t="s">
        <v>220</v>
      </c>
      <c r="D59" s="271" t="s">
        <v>221</v>
      </c>
      <c r="E59" s="267" t="s">
        <v>201</v>
      </c>
      <c r="F59" s="259" t="s">
        <v>63</v>
      </c>
      <c r="G59" s="185" t="s">
        <v>64</v>
      </c>
      <c r="H59" s="95" t="s">
        <v>64</v>
      </c>
      <c r="I59" s="100" t="s">
        <v>64</v>
      </c>
      <c r="J59" s="188"/>
      <c r="K59" s="213"/>
      <c r="L59" s="192"/>
      <c r="M59" s="193" t="s">
        <v>64</v>
      </c>
      <c r="N59" s="189" t="s">
        <v>202</v>
      </c>
      <c r="O59" s="193" t="s">
        <v>64</v>
      </c>
      <c r="P59" s="194"/>
      <c r="Q59" s="190"/>
      <c r="R59" s="191"/>
      <c r="S59" s="191"/>
      <c r="T59" s="191"/>
      <c r="U59" s="195" t="s">
        <v>145</v>
      </c>
      <c r="V59" s="191" t="s">
        <v>64</v>
      </c>
      <c r="W59" s="191"/>
      <c r="X59" s="195" t="s">
        <v>139</v>
      </c>
      <c r="Y59" s="192" t="s">
        <v>64</v>
      </c>
      <c r="Z59" s="221"/>
      <c r="AA59" s="200" t="s">
        <v>66</v>
      </c>
      <c r="AB59" s="200" t="s">
        <v>63</v>
      </c>
      <c r="AC59" s="200" t="s">
        <v>66</v>
      </c>
      <c r="AD59" s="198"/>
      <c r="AE59" s="198"/>
      <c r="AF59" s="198"/>
      <c r="AG59" s="198"/>
      <c r="AH59" s="200"/>
      <c r="AI59" s="200"/>
      <c r="AJ59" s="200"/>
      <c r="AK59" s="200"/>
      <c r="AL59" s="200"/>
      <c r="AM59" s="200"/>
      <c r="AN59" s="200"/>
      <c r="AO59" s="200"/>
      <c r="AP59" s="200"/>
      <c r="AQ59" s="200"/>
      <c r="AR59" s="200"/>
      <c r="AS59" s="198"/>
      <c r="AT59" s="198"/>
      <c r="AU59" s="200" t="s">
        <v>71</v>
      </c>
      <c r="AV59" s="198"/>
      <c r="AW59" s="198"/>
      <c r="AX59" s="198"/>
      <c r="AY59" s="198"/>
      <c r="AZ59" s="198"/>
      <c r="BA59" s="198"/>
      <c r="BB59" s="198"/>
    </row>
    <row r="60" spans="1:54" ht="16.5" x14ac:dyDescent="0.2">
      <c r="A60" s="281">
        <v>428</v>
      </c>
      <c r="B60" s="260" t="s">
        <v>222</v>
      </c>
      <c r="C60" s="256">
        <v>5</v>
      </c>
      <c r="D60" s="282" t="s">
        <v>204</v>
      </c>
      <c r="E60" s="267" t="s">
        <v>205</v>
      </c>
      <c r="F60" s="259" t="s">
        <v>63</v>
      </c>
      <c r="G60" s="185" t="s">
        <v>64</v>
      </c>
      <c r="H60" s="95" t="s">
        <v>64</v>
      </c>
      <c r="I60" s="100" t="s">
        <v>64</v>
      </c>
      <c r="J60" s="188" t="s">
        <v>213</v>
      </c>
      <c r="K60" s="213"/>
      <c r="L60" s="192" t="s">
        <v>64</v>
      </c>
      <c r="M60" s="193" t="s">
        <v>64</v>
      </c>
      <c r="N60" s="189" t="s">
        <v>207</v>
      </c>
      <c r="O60" s="194"/>
      <c r="P60" s="194"/>
      <c r="Q60" s="190"/>
      <c r="R60" s="191"/>
      <c r="S60" s="191"/>
      <c r="T60" s="191"/>
      <c r="U60" s="195"/>
      <c r="V60" s="191" t="s">
        <v>64</v>
      </c>
      <c r="W60" s="191"/>
      <c r="X60" s="195" t="s">
        <v>139</v>
      </c>
      <c r="Y60" s="192" t="s">
        <v>64</v>
      </c>
      <c r="Z60" s="221" t="s">
        <v>208</v>
      </c>
      <c r="AA60" s="200" t="s">
        <v>66</v>
      </c>
      <c r="AB60" s="200" t="s">
        <v>63</v>
      </c>
      <c r="AC60" s="200" t="s">
        <v>66</v>
      </c>
      <c r="AD60" s="198"/>
      <c r="AE60" s="198"/>
      <c r="AF60" s="198"/>
      <c r="AG60" s="198"/>
      <c r="AH60" s="200"/>
      <c r="AI60" s="200"/>
      <c r="AJ60" s="200"/>
      <c r="AK60" s="200"/>
      <c r="AL60" s="200"/>
      <c r="AM60" s="200" t="s">
        <v>66</v>
      </c>
      <c r="AN60" s="200"/>
      <c r="AO60" s="200"/>
      <c r="AP60" s="200"/>
      <c r="AQ60" s="200"/>
      <c r="AR60" s="200"/>
      <c r="AS60" s="198"/>
      <c r="AT60" s="198"/>
      <c r="AU60" s="198"/>
      <c r="AV60" s="198" t="s">
        <v>66</v>
      </c>
      <c r="AW60" s="198"/>
      <c r="AX60" s="198"/>
      <c r="AY60" s="198"/>
      <c r="AZ60" s="198"/>
      <c r="BA60" s="198"/>
      <c r="BB60" s="198"/>
    </row>
    <row r="61" spans="1:54" ht="33.75" x14ac:dyDescent="0.2">
      <c r="A61" s="272">
        <v>429</v>
      </c>
      <c r="B61" s="260" t="s">
        <v>223</v>
      </c>
      <c r="C61" s="248" t="s">
        <v>224</v>
      </c>
      <c r="D61" s="271" t="s">
        <v>225</v>
      </c>
      <c r="E61" s="267" t="s">
        <v>201</v>
      </c>
      <c r="F61" s="259" t="s">
        <v>63</v>
      </c>
      <c r="G61" s="185" t="s">
        <v>64</v>
      </c>
      <c r="H61" s="95" t="s">
        <v>64</v>
      </c>
      <c r="I61" s="100" t="s">
        <v>64</v>
      </c>
      <c r="J61" s="188"/>
      <c r="K61" s="213"/>
      <c r="L61" s="192"/>
      <c r="M61" s="193" t="s">
        <v>64</v>
      </c>
      <c r="N61" s="189" t="s">
        <v>202</v>
      </c>
      <c r="O61" s="193" t="s">
        <v>64</v>
      </c>
      <c r="P61" s="194"/>
      <c r="Q61" s="190"/>
      <c r="R61" s="191"/>
      <c r="S61" s="191"/>
      <c r="T61" s="191"/>
      <c r="U61" s="195" t="s">
        <v>145</v>
      </c>
      <c r="V61" s="191" t="s">
        <v>64</v>
      </c>
      <c r="W61" s="191"/>
      <c r="X61" s="195" t="s">
        <v>139</v>
      </c>
      <c r="Y61" s="192" t="s">
        <v>64</v>
      </c>
      <c r="Z61" s="221"/>
      <c r="AA61" s="200" t="s">
        <v>66</v>
      </c>
      <c r="AB61" s="200" t="s">
        <v>63</v>
      </c>
      <c r="AC61" s="200" t="s">
        <v>66</v>
      </c>
      <c r="AD61" s="198"/>
      <c r="AE61" s="198"/>
      <c r="AF61" s="198"/>
      <c r="AG61" s="198"/>
      <c r="AH61" s="198"/>
      <c r="AI61" s="198"/>
      <c r="AJ61" s="198"/>
      <c r="AK61" s="198"/>
      <c r="AL61" s="198"/>
      <c r="AM61" s="198"/>
      <c r="AN61" s="198"/>
      <c r="AO61" s="198"/>
      <c r="AP61" s="198"/>
      <c r="AQ61" s="198"/>
      <c r="AR61" s="198"/>
      <c r="AS61" s="198"/>
      <c r="AT61" s="198"/>
      <c r="AU61" s="200" t="s">
        <v>71</v>
      </c>
      <c r="AV61" s="198"/>
      <c r="AW61" s="198"/>
      <c r="AX61" s="198"/>
      <c r="AY61" s="198"/>
      <c r="AZ61" s="198"/>
      <c r="BA61" s="198"/>
      <c r="BB61" s="198"/>
    </row>
    <row r="62" spans="1:54" ht="33.75" x14ac:dyDescent="0.2">
      <c r="A62" s="272">
        <v>430</v>
      </c>
      <c r="B62" s="260" t="s">
        <v>226</v>
      </c>
      <c r="C62" s="248" t="s">
        <v>227</v>
      </c>
      <c r="D62" s="271" t="s">
        <v>228</v>
      </c>
      <c r="E62" s="267" t="s">
        <v>201</v>
      </c>
      <c r="F62" s="259" t="s">
        <v>63</v>
      </c>
      <c r="G62" s="185" t="s">
        <v>64</v>
      </c>
      <c r="H62" s="95" t="s">
        <v>64</v>
      </c>
      <c r="I62" s="100" t="s">
        <v>64</v>
      </c>
      <c r="J62" s="188"/>
      <c r="K62" s="213"/>
      <c r="L62" s="192"/>
      <c r="M62" s="193" t="s">
        <v>64</v>
      </c>
      <c r="N62" s="189" t="s">
        <v>202</v>
      </c>
      <c r="O62" s="193" t="s">
        <v>64</v>
      </c>
      <c r="P62" s="194"/>
      <c r="Q62" s="190"/>
      <c r="R62" s="191"/>
      <c r="S62" s="191"/>
      <c r="T62" s="191"/>
      <c r="U62" s="195" t="s">
        <v>145</v>
      </c>
      <c r="V62" s="191" t="s">
        <v>64</v>
      </c>
      <c r="W62" s="191"/>
      <c r="X62" s="195" t="s">
        <v>139</v>
      </c>
      <c r="Y62" s="192" t="s">
        <v>64</v>
      </c>
      <c r="Z62" s="221"/>
      <c r="AA62" s="200" t="s">
        <v>66</v>
      </c>
      <c r="AB62" s="200" t="s">
        <v>63</v>
      </c>
      <c r="AC62" s="200" t="s">
        <v>66</v>
      </c>
      <c r="AD62" s="198"/>
      <c r="AE62" s="198"/>
      <c r="AF62" s="198"/>
      <c r="AG62" s="198"/>
      <c r="AH62" s="198"/>
      <c r="AI62" s="198"/>
      <c r="AJ62" s="198"/>
      <c r="AK62" s="198"/>
      <c r="AL62" s="198"/>
      <c r="AM62" s="198"/>
      <c r="AN62" s="198"/>
      <c r="AO62" s="198"/>
      <c r="AP62" s="198"/>
      <c r="AQ62" s="198"/>
      <c r="AR62" s="198"/>
      <c r="AS62" s="198"/>
      <c r="AT62" s="198"/>
      <c r="AU62" s="200" t="s">
        <v>71</v>
      </c>
      <c r="AV62" s="198"/>
      <c r="AW62" s="198"/>
      <c r="AX62" s="198"/>
      <c r="AY62" s="198"/>
      <c r="AZ62" s="198"/>
      <c r="BA62" s="198"/>
      <c r="BB62" s="198"/>
    </row>
    <row r="63" spans="1:54" ht="33.75" x14ac:dyDescent="0.2">
      <c r="A63" s="272">
        <v>431</v>
      </c>
      <c r="B63" s="260" t="s">
        <v>229</v>
      </c>
      <c r="C63" s="248" t="s">
        <v>230</v>
      </c>
      <c r="D63" s="271" t="s">
        <v>231</v>
      </c>
      <c r="E63" s="267" t="s">
        <v>201</v>
      </c>
      <c r="F63" s="259" t="s">
        <v>63</v>
      </c>
      <c r="G63" s="185" t="s">
        <v>64</v>
      </c>
      <c r="H63" s="95" t="s">
        <v>64</v>
      </c>
      <c r="I63" s="100" t="s">
        <v>64</v>
      </c>
      <c r="J63" s="188"/>
      <c r="K63" s="213"/>
      <c r="L63" s="192"/>
      <c r="M63" s="193" t="s">
        <v>64</v>
      </c>
      <c r="N63" s="189" t="s">
        <v>202</v>
      </c>
      <c r="O63" s="193" t="s">
        <v>64</v>
      </c>
      <c r="P63" s="194"/>
      <c r="Q63" s="190"/>
      <c r="R63" s="191"/>
      <c r="S63" s="191"/>
      <c r="T63" s="191"/>
      <c r="U63" s="195" t="s">
        <v>145</v>
      </c>
      <c r="V63" s="191" t="s">
        <v>64</v>
      </c>
      <c r="W63" s="191"/>
      <c r="X63" s="195" t="s">
        <v>139</v>
      </c>
      <c r="Y63" s="192" t="s">
        <v>64</v>
      </c>
      <c r="Z63" s="221"/>
      <c r="AA63" s="200" t="s">
        <v>66</v>
      </c>
      <c r="AB63" s="200" t="s">
        <v>63</v>
      </c>
      <c r="AC63" s="200" t="s">
        <v>66</v>
      </c>
      <c r="AD63" s="198"/>
      <c r="AE63" s="198"/>
      <c r="AF63" s="198"/>
      <c r="AG63" s="198"/>
      <c r="AH63" s="200"/>
      <c r="AI63" s="200"/>
      <c r="AJ63" s="200"/>
      <c r="AK63" s="200"/>
      <c r="AL63" s="200"/>
      <c r="AM63" s="200"/>
      <c r="AN63" s="200"/>
      <c r="AO63" s="200"/>
      <c r="AP63" s="200"/>
      <c r="AQ63" s="200"/>
      <c r="AR63" s="200"/>
      <c r="AS63" s="198"/>
      <c r="AT63" s="198"/>
      <c r="AU63" s="200" t="s">
        <v>71</v>
      </c>
      <c r="AV63" s="198"/>
      <c r="AW63" s="198"/>
      <c r="AX63" s="198"/>
      <c r="AY63" s="198"/>
      <c r="AZ63" s="198"/>
      <c r="BA63" s="198"/>
      <c r="BB63" s="198"/>
    </row>
    <row r="64" spans="1:54" ht="33.75" x14ac:dyDescent="0.2">
      <c r="A64" s="272">
        <v>432</v>
      </c>
      <c r="B64" s="260" t="s">
        <v>232</v>
      </c>
      <c r="C64" s="256">
        <v>6</v>
      </c>
      <c r="D64" s="271" t="s">
        <v>215</v>
      </c>
      <c r="E64" s="267" t="s">
        <v>201</v>
      </c>
      <c r="F64" s="259" t="s">
        <v>63</v>
      </c>
      <c r="G64" s="185" t="s">
        <v>64</v>
      </c>
      <c r="H64" s="95" t="s">
        <v>64</v>
      </c>
      <c r="I64" s="100" t="s">
        <v>64</v>
      </c>
      <c r="J64" s="188"/>
      <c r="K64" s="213"/>
      <c r="L64" s="192"/>
      <c r="M64" s="193" t="s">
        <v>64</v>
      </c>
      <c r="N64" s="189" t="s">
        <v>202</v>
      </c>
      <c r="O64" s="194" t="s">
        <v>64</v>
      </c>
      <c r="P64" s="194"/>
      <c r="Q64" s="190"/>
      <c r="R64" s="191"/>
      <c r="S64" s="191"/>
      <c r="T64" s="191"/>
      <c r="U64" s="195" t="s">
        <v>145</v>
      </c>
      <c r="V64" s="191" t="s">
        <v>64</v>
      </c>
      <c r="W64" s="191"/>
      <c r="X64" s="195" t="s">
        <v>139</v>
      </c>
      <c r="Y64" s="192" t="s">
        <v>64</v>
      </c>
      <c r="Z64" s="221"/>
      <c r="AA64" s="200" t="s">
        <v>66</v>
      </c>
      <c r="AB64" s="200" t="s">
        <v>63</v>
      </c>
      <c r="AC64" s="200" t="s">
        <v>66</v>
      </c>
      <c r="AD64" s="198"/>
      <c r="AE64" s="198"/>
      <c r="AF64" s="198"/>
      <c r="AG64" s="198"/>
      <c r="AH64" s="200"/>
      <c r="AI64" s="200"/>
      <c r="AJ64" s="200"/>
      <c r="AK64" s="200"/>
      <c r="AL64" s="200"/>
      <c r="AM64" s="200"/>
      <c r="AN64" s="200"/>
      <c r="AO64" s="200"/>
      <c r="AP64" s="200"/>
      <c r="AQ64" s="200"/>
      <c r="AR64" s="200"/>
      <c r="AS64" s="198"/>
      <c r="AT64" s="198"/>
      <c r="AU64" s="200" t="s">
        <v>71</v>
      </c>
      <c r="AV64" s="198"/>
      <c r="AW64" s="198"/>
      <c r="AX64" s="198"/>
      <c r="AY64" s="198"/>
      <c r="AZ64" s="198"/>
      <c r="BA64" s="198"/>
      <c r="BB64" s="198"/>
    </row>
    <row r="65" spans="1:54" ht="16.5" x14ac:dyDescent="0.2">
      <c r="A65" s="281">
        <v>433</v>
      </c>
      <c r="B65" s="260" t="s">
        <v>233</v>
      </c>
      <c r="C65" s="256">
        <v>5</v>
      </c>
      <c r="D65" s="282" t="s">
        <v>204</v>
      </c>
      <c r="E65" s="267" t="s">
        <v>205</v>
      </c>
      <c r="F65" s="259" t="s">
        <v>63</v>
      </c>
      <c r="G65" s="185" t="s">
        <v>64</v>
      </c>
      <c r="H65" s="95" t="s">
        <v>64</v>
      </c>
      <c r="I65" s="100" t="s">
        <v>64</v>
      </c>
      <c r="J65" s="188" t="s">
        <v>206</v>
      </c>
      <c r="K65" s="213"/>
      <c r="L65" s="192"/>
      <c r="M65" s="193" t="s">
        <v>64</v>
      </c>
      <c r="N65" s="189" t="s">
        <v>207</v>
      </c>
      <c r="O65" s="193"/>
      <c r="P65" s="194"/>
      <c r="Q65" s="190"/>
      <c r="R65" s="191"/>
      <c r="S65" s="191"/>
      <c r="T65" s="191"/>
      <c r="U65" s="195"/>
      <c r="V65" s="191" t="s">
        <v>64</v>
      </c>
      <c r="W65" s="191"/>
      <c r="X65" s="195" t="s">
        <v>139</v>
      </c>
      <c r="Y65" s="192" t="s">
        <v>64</v>
      </c>
      <c r="Z65" s="221" t="s">
        <v>208</v>
      </c>
      <c r="AA65" s="200" t="s">
        <v>66</v>
      </c>
      <c r="AB65" s="200" t="s">
        <v>63</v>
      </c>
      <c r="AC65" s="200" t="s">
        <v>66</v>
      </c>
      <c r="AD65" s="198"/>
      <c r="AE65" s="198"/>
      <c r="AF65" s="198"/>
      <c r="AG65" s="198"/>
      <c r="AH65" s="200"/>
      <c r="AI65" s="200"/>
      <c r="AJ65" s="200"/>
      <c r="AK65" s="200"/>
      <c r="AL65" s="200"/>
      <c r="AM65" s="200" t="s">
        <v>66</v>
      </c>
      <c r="AN65" s="200"/>
      <c r="AO65" s="200"/>
      <c r="AP65" s="200"/>
      <c r="AQ65" s="200"/>
      <c r="AR65" s="200"/>
      <c r="AS65" s="198"/>
      <c r="AT65" s="198"/>
      <c r="AU65" s="200" t="s">
        <v>71</v>
      </c>
      <c r="AV65" s="198"/>
      <c r="AW65" s="198"/>
      <c r="AX65" s="198"/>
      <c r="AY65" s="198"/>
      <c r="AZ65" s="198"/>
      <c r="BA65" s="198"/>
      <c r="BB65" s="198"/>
    </row>
    <row r="66" spans="1:54" ht="33.75" x14ac:dyDescent="0.2">
      <c r="A66" s="272">
        <v>434</v>
      </c>
      <c r="B66" s="260" t="s">
        <v>234</v>
      </c>
      <c r="C66" s="256">
        <v>6</v>
      </c>
      <c r="D66" s="271" t="s">
        <v>215</v>
      </c>
      <c r="E66" s="267" t="s">
        <v>201</v>
      </c>
      <c r="F66" s="259" t="s">
        <v>63</v>
      </c>
      <c r="G66" s="185" t="s">
        <v>64</v>
      </c>
      <c r="H66" s="95" t="s">
        <v>64</v>
      </c>
      <c r="I66" s="100" t="s">
        <v>64</v>
      </c>
      <c r="J66" s="188"/>
      <c r="K66" s="213"/>
      <c r="L66" s="192"/>
      <c r="M66" s="193" t="s">
        <v>64</v>
      </c>
      <c r="N66" s="189" t="s">
        <v>202</v>
      </c>
      <c r="O66" s="193" t="s">
        <v>64</v>
      </c>
      <c r="P66" s="194"/>
      <c r="Q66" s="190"/>
      <c r="R66" s="191"/>
      <c r="S66" s="191"/>
      <c r="T66" s="191"/>
      <c r="U66" s="195" t="s">
        <v>145</v>
      </c>
      <c r="V66" s="191" t="s">
        <v>64</v>
      </c>
      <c r="W66" s="191"/>
      <c r="X66" s="195" t="s">
        <v>139</v>
      </c>
      <c r="Y66" s="192" t="s">
        <v>64</v>
      </c>
      <c r="Z66" s="221"/>
      <c r="AA66" s="200" t="s">
        <v>66</v>
      </c>
      <c r="AB66" s="200" t="s">
        <v>63</v>
      </c>
      <c r="AC66" s="200" t="s">
        <v>66</v>
      </c>
      <c r="AD66" s="198"/>
      <c r="AE66" s="198"/>
      <c r="AF66" s="198"/>
      <c r="AG66" s="198"/>
      <c r="AH66" s="198"/>
      <c r="AI66" s="198"/>
      <c r="AJ66" s="198"/>
      <c r="AK66" s="198"/>
      <c r="AL66" s="198"/>
      <c r="AM66" s="200" t="s">
        <v>66</v>
      </c>
      <c r="AN66" s="198"/>
      <c r="AO66" s="198"/>
      <c r="AP66" s="198"/>
      <c r="AQ66" s="198"/>
      <c r="AR66" s="198"/>
      <c r="AS66" s="198"/>
      <c r="AT66" s="198"/>
      <c r="AU66" s="200" t="s">
        <v>71</v>
      </c>
      <c r="AV66" s="198"/>
      <c r="AW66" s="198"/>
      <c r="AX66" s="198"/>
      <c r="AY66" s="198"/>
      <c r="AZ66" s="198"/>
      <c r="BA66" s="198"/>
      <c r="BB66" s="198"/>
    </row>
    <row r="67" spans="1:54" ht="16.5" x14ac:dyDescent="0.2">
      <c r="A67" s="276">
        <v>441</v>
      </c>
      <c r="B67" s="260" t="s">
        <v>235</v>
      </c>
      <c r="C67" s="256">
        <v>5</v>
      </c>
      <c r="D67" s="277" t="s">
        <v>204</v>
      </c>
      <c r="E67" s="267" t="s">
        <v>236</v>
      </c>
      <c r="F67" s="259" t="s">
        <v>63</v>
      </c>
      <c r="G67" s="185" t="s">
        <v>64</v>
      </c>
      <c r="H67" s="95" t="s">
        <v>64</v>
      </c>
      <c r="I67" s="100" t="s">
        <v>64</v>
      </c>
      <c r="J67" s="188" t="s">
        <v>237</v>
      </c>
      <c r="K67" s="213"/>
      <c r="L67" s="192" t="s">
        <v>238</v>
      </c>
      <c r="M67" s="193" t="s">
        <v>238</v>
      </c>
      <c r="N67" s="189" t="s">
        <v>207</v>
      </c>
      <c r="O67" s="193"/>
      <c r="P67" s="194"/>
      <c r="Q67" s="190"/>
      <c r="R67" s="191"/>
      <c r="S67" s="191"/>
      <c r="T67" s="191"/>
      <c r="U67" s="195"/>
      <c r="V67" s="191" t="s">
        <v>239</v>
      </c>
      <c r="W67" s="191"/>
      <c r="X67" s="195" t="s">
        <v>139</v>
      </c>
      <c r="Y67" s="192" t="s">
        <v>64</v>
      </c>
      <c r="Z67" s="221" t="s">
        <v>208</v>
      </c>
      <c r="AA67" s="203" t="s">
        <v>66</v>
      </c>
      <c r="AB67" s="203" t="s">
        <v>240</v>
      </c>
      <c r="AC67" s="203" t="s">
        <v>66</v>
      </c>
      <c r="AD67" s="204"/>
      <c r="AE67" s="204"/>
      <c r="AF67" s="203" t="s">
        <v>66</v>
      </c>
      <c r="AG67" s="203"/>
      <c r="AH67" s="203"/>
      <c r="AI67" s="203" t="s">
        <v>66</v>
      </c>
      <c r="AJ67" s="203"/>
      <c r="AK67" s="204"/>
      <c r="AL67" s="204"/>
      <c r="AM67" s="204"/>
      <c r="AN67" s="204"/>
      <c r="AO67" s="203"/>
      <c r="AP67" s="203"/>
      <c r="AQ67" s="203"/>
      <c r="AR67" s="203"/>
      <c r="AS67" s="203" t="s">
        <v>66</v>
      </c>
      <c r="AT67" s="203" t="s">
        <v>66</v>
      </c>
      <c r="AU67" s="203"/>
      <c r="AV67" s="203" t="s">
        <v>66</v>
      </c>
      <c r="AW67" s="203"/>
      <c r="AX67" s="203"/>
      <c r="AY67" s="203"/>
      <c r="AZ67" s="203"/>
      <c r="BA67" s="203"/>
      <c r="BB67" s="203"/>
    </row>
    <row r="68" spans="1:54" ht="22.5" x14ac:dyDescent="0.2">
      <c r="A68" s="276">
        <v>442</v>
      </c>
      <c r="B68" s="260" t="s">
        <v>241</v>
      </c>
      <c r="C68" s="256">
        <v>5</v>
      </c>
      <c r="D68" s="277" t="s">
        <v>204</v>
      </c>
      <c r="E68" s="267" t="s">
        <v>236</v>
      </c>
      <c r="F68" s="259" t="s">
        <v>63</v>
      </c>
      <c r="G68" s="185" t="s">
        <v>64</v>
      </c>
      <c r="H68" s="95" t="s">
        <v>64</v>
      </c>
      <c r="I68" s="100" t="s">
        <v>64</v>
      </c>
      <c r="J68" s="188" t="s">
        <v>237</v>
      </c>
      <c r="K68" s="213"/>
      <c r="L68" s="192" t="s">
        <v>238</v>
      </c>
      <c r="M68" s="193" t="s">
        <v>238</v>
      </c>
      <c r="N68" s="189" t="s">
        <v>207</v>
      </c>
      <c r="O68" s="193"/>
      <c r="P68" s="194"/>
      <c r="Q68" s="190"/>
      <c r="R68" s="191"/>
      <c r="S68" s="191"/>
      <c r="T68" s="191"/>
      <c r="U68" s="195"/>
      <c r="V68" s="191" t="s">
        <v>239</v>
      </c>
      <c r="W68" s="191"/>
      <c r="X68" s="195" t="s">
        <v>139</v>
      </c>
      <c r="Y68" s="192" t="s">
        <v>64</v>
      </c>
      <c r="Z68" s="221" t="s">
        <v>208</v>
      </c>
      <c r="AA68" s="203" t="s">
        <v>66</v>
      </c>
      <c r="AB68" s="203" t="s">
        <v>240</v>
      </c>
      <c r="AC68" s="203" t="s">
        <v>66</v>
      </c>
      <c r="AD68" s="204"/>
      <c r="AE68" s="204"/>
      <c r="AF68" s="203" t="s">
        <v>66</v>
      </c>
      <c r="AG68" s="203"/>
      <c r="AH68" s="203"/>
      <c r="AI68" s="203" t="s">
        <v>66</v>
      </c>
      <c r="AJ68" s="203"/>
      <c r="AK68" s="204"/>
      <c r="AL68" s="204"/>
      <c r="AM68" s="204"/>
      <c r="AN68" s="204"/>
      <c r="AO68" s="203"/>
      <c r="AP68" s="203"/>
      <c r="AQ68" s="203"/>
      <c r="AR68" s="203"/>
      <c r="AS68" s="203" t="s">
        <v>66</v>
      </c>
      <c r="AT68" s="203" t="s">
        <v>66</v>
      </c>
      <c r="AU68" s="203"/>
      <c r="AV68" s="203" t="s">
        <v>66</v>
      </c>
      <c r="AW68" s="203"/>
      <c r="AX68" s="203"/>
      <c r="AY68" s="203"/>
      <c r="AZ68" s="203"/>
      <c r="BA68" s="203"/>
      <c r="BB68" s="203"/>
    </row>
    <row r="69" spans="1:54" ht="16.5" x14ac:dyDescent="0.2">
      <c r="A69" s="276">
        <v>443</v>
      </c>
      <c r="B69" s="260" t="s">
        <v>242</v>
      </c>
      <c r="C69" s="256">
        <v>5</v>
      </c>
      <c r="D69" s="277" t="s">
        <v>204</v>
      </c>
      <c r="E69" s="267" t="s">
        <v>236</v>
      </c>
      <c r="F69" s="259" t="s">
        <v>63</v>
      </c>
      <c r="G69" s="185" t="s">
        <v>64</v>
      </c>
      <c r="H69" s="95" t="s">
        <v>64</v>
      </c>
      <c r="I69" s="100" t="s">
        <v>64</v>
      </c>
      <c r="J69" s="188" t="s">
        <v>237</v>
      </c>
      <c r="K69" s="213"/>
      <c r="L69" s="192" t="s">
        <v>238</v>
      </c>
      <c r="M69" s="193" t="s">
        <v>238</v>
      </c>
      <c r="N69" s="189" t="s">
        <v>207</v>
      </c>
      <c r="O69" s="193"/>
      <c r="P69" s="194"/>
      <c r="Q69" s="190"/>
      <c r="R69" s="191"/>
      <c r="S69" s="191"/>
      <c r="T69" s="191"/>
      <c r="U69" s="195"/>
      <c r="V69" s="191" t="s">
        <v>239</v>
      </c>
      <c r="W69" s="191"/>
      <c r="X69" s="195" t="s">
        <v>139</v>
      </c>
      <c r="Y69" s="192" t="s">
        <v>64</v>
      </c>
      <c r="Z69" s="221" t="s">
        <v>208</v>
      </c>
      <c r="AA69" s="203" t="s">
        <v>66</v>
      </c>
      <c r="AB69" s="203" t="s">
        <v>240</v>
      </c>
      <c r="AC69" s="203" t="s">
        <v>66</v>
      </c>
      <c r="AD69" s="203"/>
      <c r="AE69" s="203"/>
      <c r="AF69" s="203" t="s">
        <v>66</v>
      </c>
      <c r="AG69" s="203"/>
      <c r="AH69" s="203"/>
      <c r="AI69" s="203" t="s">
        <v>66</v>
      </c>
      <c r="AJ69" s="203"/>
      <c r="AK69" s="203"/>
      <c r="AL69" s="203"/>
      <c r="AM69" s="203"/>
      <c r="AN69" s="203"/>
      <c r="AO69" s="203"/>
      <c r="AP69" s="203"/>
      <c r="AQ69" s="203"/>
      <c r="AR69" s="203"/>
      <c r="AS69" s="203" t="s">
        <v>66</v>
      </c>
      <c r="AT69" s="203" t="s">
        <v>66</v>
      </c>
      <c r="AU69" s="203"/>
      <c r="AV69" s="203" t="s">
        <v>66</v>
      </c>
      <c r="AW69" s="203"/>
      <c r="AX69" s="203"/>
      <c r="AY69" s="203"/>
      <c r="AZ69" s="203"/>
      <c r="BA69" s="203"/>
      <c r="BB69" s="203"/>
    </row>
    <row r="70" spans="1:54" ht="22.5" x14ac:dyDescent="0.2">
      <c r="A70" s="261">
        <v>444</v>
      </c>
      <c r="B70" s="260" t="s">
        <v>243</v>
      </c>
      <c r="C70" s="248" t="s">
        <v>244</v>
      </c>
      <c r="D70" s="270" t="s">
        <v>245</v>
      </c>
      <c r="E70" s="267" t="s">
        <v>246</v>
      </c>
      <c r="F70" s="259" t="s">
        <v>240</v>
      </c>
      <c r="G70" s="185" t="s">
        <v>64</v>
      </c>
      <c r="H70" s="95" t="s">
        <v>64</v>
      </c>
      <c r="I70" s="100"/>
      <c r="J70" s="188" t="s">
        <v>240</v>
      </c>
      <c r="K70" s="213"/>
      <c r="L70" s="192"/>
      <c r="M70" s="193"/>
      <c r="N70" s="189"/>
      <c r="O70" s="193"/>
      <c r="P70" s="194" t="s">
        <v>64</v>
      </c>
      <c r="Q70" s="190"/>
      <c r="R70" s="191"/>
      <c r="S70" s="191"/>
      <c r="T70" s="191" t="s">
        <v>64</v>
      </c>
      <c r="U70" s="195"/>
      <c r="V70" s="191" t="s">
        <v>64</v>
      </c>
      <c r="W70" s="191" t="s">
        <v>64</v>
      </c>
      <c r="X70" s="195"/>
      <c r="Y70" s="192" t="s">
        <v>64</v>
      </c>
      <c r="Z70" s="221" t="s">
        <v>208</v>
      </c>
      <c r="AA70" s="200" t="s">
        <v>66</v>
      </c>
      <c r="AB70" s="200" t="s">
        <v>240</v>
      </c>
      <c r="AC70" s="200" t="s">
        <v>66</v>
      </c>
      <c r="AD70" s="200"/>
      <c r="AE70" s="200"/>
      <c r="AF70" s="200"/>
      <c r="AG70" s="200"/>
      <c r="AH70" s="200"/>
      <c r="AI70" s="200"/>
      <c r="AJ70" s="200"/>
      <c r="AK70" s="200"/>
      <c r="AL70" s="200"/>
      <c r="AM70" s="200"/>
      <c r="AN70" s="200"/>
      <c r="AO70" s="200"/>
      <c r="AP70" s="200"/>
      <c r="AQ70" s="200"/>
      <c r="AR70" s="200"/>
      <c r="AS70" s="200" t="s">
        <v>66</v>
      </c>
      <c r="AT70" s="200" t="s">
        <v>66</v>
      </c>
      <c r="AU70" s="200"/>
      <c r="AV70" s="200" t="s">
        <v>66</v>
      </c>
      <c r="AW70" s="200" t="s">
        <v>64</v>
      </c>
      <c r="AX70" s="200" t="s">
        <v>64</v>
      </c>
      <c r="AY70" s="200" t="s">
        <v>64</v>
      </c>
      <c r="AZ70" s="200" t="s">
        <v>64</v>
      </c>
      <c r="BA70" s="200" t="s">
        <v>64</v>
      </c>
      <c r="BB70" s="200" t="s">
        <v>64</v>
      </c>
    </row>
    <row r="71" spans="1:54" ht="15" x14ac:dyDescent="0.2">
      <c r="A71" s="261">
        <v>451</v>
      </c>
      <c r="B71" s="260" t="s">
        <v>247</v>
      </c>
      <c r="C71" s="248" t="s">
        <v>244</v>
      </c>
      <c r="D71" s="270" t="s">
        <v>245</v>
      </c>
      <c r="E71" s="267" t="s">
        <v>246</v>
      </c>
      <c r="F71" s="259" t="s">
        <v>240</v>
      </c>
      <c r="G71" s="185" t="s">
        <v>64</v>
      </c>
      <c r="H71" s="186" t="s">
        <v>64</v>
      </c>
      <c r="I71" s="105"/>
      <c r="J71" s="188" t="s">
        <v>240</v>
      </c>
      <c r="K71" s="213"/>
      <c r="L71" s="192"/>
      <c r="M71" s="193"/>
      <c r="N71" s="189"/>
      <c r="O71" s="194"/>
      <c r="P71" s="194" t="s">
        <v>64</v>
      </c>
      <c r="Q71" s="190"/>
      <c r="R71" s="191"/>
      <c r="S71" s="191"/>
      <c r="T71" s="191" t="s">
        <v>64</v>
      </c>
      <c r="U71" s="195"/>
      <c r="V71" s="191" t="s">
        <v>64</v>
      </c>
      <c r="W71" s="191" t="s">
        <v>64</v>
      </c>
      <c r="X71" s="195"/>
      <c r="Y71" s="192" t="s">
        <v>64</v>
      </c>
      <c r="Z71" s="221" t="s">
        <v>208</v>
      </c>
      <c r="AA71" s="226" t="s">
        <v>66</v>
      </c>
      <c r="AB71" s="200" t="s">
        <v>240</v>
      </c>
      <c r="AC71" s="226" t="s">
        <v>66</v>
      </c>
      <c r="AD71" s="226"/>
      <c r="AE71" s="226"/>
      <c r="AF71" s="226" t="s">
        <v>66</v>
      </c>
      <c r="AG71" s="226"/>
      <c r="AH71" s="226"/>
      <c r="AI71" s="200"/>
      <c r="AJ71" s="200"/>
      <c r="AK71" s="226"/>
      <c r="AL71" s="226"/>
      <c r="AM71" s="226"/>
      <c r="AN71" s="226"/>
      <c r="AO71" s="226"/>
      <c r="AP71" s="226"/>
      <c r="AQ71" s="226"/>
      <c r="AR71" s="226"/>
      <c r="AS71" s="226" t="s">
        <v>66</v>
      </c>
      <c r="AT71" s="226" t="s">
        <v>66</v>
      </c>
      <c r="AU71" s="226"/>
      <c r="AV71" s="226" t="s">
        <v>66</v>
      </c>
      <c r="AW71" s="200" t="s">
        <v>64</v>
      </c>
      <c r="AX71" s="200" t="s">
        <v>64</v>
      </c>
      <c r="AY71" s="200" t="s">
        <v>64</v>
      </c>
      <c r="AZ71" s="200" t="s">
        <v>64</v>
      </c>
      <c r="BA71" s="200" t="s">
        <v>64</v>
      </c>
      <c r="BB71" s="200" t="s">
        <v>64</v>
      </c>
    </row>
    <row r="72" spans="1:54" ht="15" x14ac:dyDescent="0.2">
      <c r="A72" s="261">
        <v>452</v>
      </c>
      <c r="B72" s="260" t="s">
        <v>248</v>
      </c>
      <c r="C72" s="248" t="s">
        <v>244</v>
      </c>
      <c r="D72" s="270" t="s">
        <v>245</v>
      </c>
      <c r="E72" s="267" t="s">
        <v>246</v>
      </c>
      <c r="F72" s="259" t="s">
        <v>240</v>
      </c>
      <c r="G72" s="185" t="s">
        <v>64</v>
      </c>
      <c r="H72" s="95" t="s">
        <v>64</v>
      </c>
      <c r="I72" s="100"/>
      <c r="J72" s="188" t="s">
        <v>240</v>
      </c>
      <c r="K72" s="213"/>
      <c r="L72" s="192"/>
      <c r="M72" s="193"/>
      <c r="N72" s="189"/>
      <c r="O72" s="194"/>
      <c r="P72" s="194" t="s">
        <v>64</v>
      </c>
      <c r="Q72" s="190"/>
      <c r="R72" s="191"/>
      <c r="S72" s="191"/>
      <c r="T72" s="191" t="s">
        <v>64</v>
      </c>
      <c r="U72" s="195"/>
      <c r="V72" s="191" t="s">
        <v>64</v>
      </c>
      <c r="W72" s="191" t="s">
        <v>64</v>
      </c>
      <c r="X72" s="195"/>
      <c r="Y72" s="192" t="s">
        <v>64</v>
      </c>
      <c r="Z72" s="221" t="s">
        <v>208</v>
      </c>
      <c r="AA72" s="200" t="s">
        <v>66</v>
      </c>
      <c r="AB72" s="200" t="s">
        <v>240</v>
      </c>
      <c r="AC72" s="200" t="s">
        <v>66</v>
      </c>
      <c r="AD72" s="200"/>
      <c r="AE72" s="200"/>
      <c r="AF72" s="200" t="s">
        <v>66</v>
      </c>
      <c r="AG72" s="200"/>
      <c r="AH72" s="200"/>
      <c r="AI72" s="200"/>
      <c r="AJ72" s="200"/>
      <c r="AK72" s="200"/>
      <c r="AL72" s="200"/>
      <c r="AM72" s="200"/>
      <c r="AN72" s="200"/>
      <c r="AO72" s="200"/>
      <c r="AP72" s="200"/>
      <c r="AQ72" s="200"/>
      <c r="AR72" s="200"/>
      <c r="AS72" s="200" t="s">
        <v>66</v>
      </c>
      <c r="AT72" s="200" t="s">
        <v>66</v>
      </c>
      <c r="AU72" s="200"/>
      <c r="AV72" s="200" t="s">
        <v>66</v>
      </c>
      <c r="AW72" s="200" t="s">
        <v>64</v>
      </c>
      <c r="AX72" s="200" t="s">
        <v>64</v>
      </c>
      <c r="AY72" s="200" t="s">
        <v>64</v>
      </c>
      <c r="AZ72" s="200" t="s">
        <v>64</v>
      </c>
      <c r="BA72" s="200" t="s">
        <v>64</v>
      </c>
      <c r="BB72" s="200" t="s">
        <v>64</v>
      </c>
    </row>
    <row r="73" spans="1:54" ht="15" x14ac:dyDescent="0.2">
      <c r="A73" s="261">
        <v>453</v>
      </c>
      <c r="B73" s="260" t="s">
        <v>249</v>
      </c>
      <c r="C73" s="248" t="s">
        <v>244</v>
      </c>
      <c r="D73" s="270" t="s">
        <v>245</v>
      </c>
      <c r="E73" s="267" t="s">
        <v>246</v>
      </c>
      <c r="F73" s="259" t="s">
        <v>240</v>
      </c>
      <c r="G73" s="185" t="s">
        <v>64</v>
      </c>
      <c r="H73" s="95" t="s">
        <v>64</v>
      </c>
      <c r="I73" s="100"/>
      <c r="J73" s="188" t="s">
        <v>240</v>
      </c>
      <c r="K73" s="213"/>
      <c r="L73" s="192"/>
      <c r="M73" s="193"/>
      <c r="N73" s="189"/>
      <c r="O73" s="194"/>
      <c r="P73" s="194" t="s">
        <v>64</v>
      </c>
      <c r="Q73" s="190"/>
      <c r="R73" s="191"/>
      <c r="S73" s="191"/>
      <c r="T73" s="191" t="s">
        <v>64</v>
      </c>
      <c r="U73" s="195"/>
      <c r="V73" s="191" t="s">
        <v>64</v>
      </c>
      <c r="W73" s="191" t="s">
        <v>64</v>
      </c>
      <c r="X73" s="195"/>
      <c r="Y73" s="192" t="s">
        <v>64</v>
      </c>
      <c r="Z73" s="221" t="s">
        <v>208</v>
      </c>
      <c r="AA73" s="200" t="s">
        <v>66</v>
      </c>
      <c r="AB73" s="200" t="s">
        <v>240</v>
      </c>
      <c r="AC73" s="200" t="s">
        <v>66</v>
      </c>
      <c r="AD73" s="200"/>
      <c r="AE73" s="200"/>
      <c r="AF73" s="200"/>
      <c r="AG73" s="200"/>
      <c r="AH73" s="200"/>
      <c r="AI73" s="200"/>
      <c r="AJ73" s="200"/>
      <c r="AK73" s="200"/>
      <c r="AL73" s="200"/>
      <c r="AM73" s="200"/>
      <c r="AN73" s="200"/>
      <c r="AO73" s="200"/>
      <c r="AP73" s="200"/>
      <c r="AQ73" s="200"/>
      <c r="AR73" s="200"/>
      <c r="AS73" s="200" t="s">
        <v>66</v>
      </c>
      <c r="AT73" s="200" t="s">
        <v>66</v>
      </c>
      <c r="AU73" s="200"/>
      <c r="AV73" s="200" t="s">
        <v>66</v>
      </c>
      <c r="AW73" s="200" t="s">
        <v>64</v>
      </c>
      <c r="AX73" s="200" t="s">
        <v>64</v>
      </c>
      <c r="AY73" s="200" t="s">
        <v>64</v>
      </c>
      <c r="AZ73" s="200" t="s">
        <v>64</v>
      </c>
      <c r="BA73" s="200" t="s">
        <v>64</v>
      </c>
      <c r="BB73" s="200" t="s">
        <v>64</v>
      </c>
    </row>
    <row r="74" spans="1:54" ht="15" x14ac:dyDescent="0.2">
      <c r="A74" s="261">
        <v>454</v>
      </c>
      <c r="B74" s="260" t="s">
        <v>250</v>
      </c>
      <c r="C74" s="248" t="s">
        <v>244</v>
      </c>
      <c r="D74" s="270" t="s">
        <v>245</v>
      </c>
      <c r="E74" s="267" t="s">
        <v>246</v>
      </c>
      <c r="F74" s="259" t="s">
        <v>240</v>
      </c>
      <c r="G74" s="185" t="s">
        <v>64</v>
      </c>
      <c r="H74" s="95" t="s">
        <v>64</v>
      </c>
      <c r="I74" s="100"/>
      <c r="J74" s="188" t="s">
        <v>240</v>
      </c>
      <c r="K74" s="213"/>
      <c r="L74" s="192"/>
      <c r="M74" s="193"/>
      <c r="N74" s="189"/>
      <c r="O74" s="194"/>
      <c r="P74" s="194" t="s">
        <v>64</v>
      </c>
      <c r="Q74" s="190"/>
      <c r="R74" s="191"/>
      <c r="S74" s="191"/>
      <c r="T74" s="191" t="s">
        <v>64</v>
      </c>
      <c r="U74" s="195"/>
      <c r="V74" s="191" t="s">
        <v>64</v>
      </c>
      <c r="W74" s="191" t="s">
        <v>64</v>
      </c>
      <c r="X74" s="195"/>
      <c r="Y74" s="192" t="s">
        <v>64</v>
      </c>
      <c r="Z74" s="221" t="s">
        <v>208</v>
      </c>
      <c r="AA74" s="200" t="s">
        <v>66</v>
      </c>
      <c r="AB74" s="200" t="s">
        <v>240</v>
      </c>
      <c r="AC74" s="200" t="s">
        <v>66</v>
      </c>
      <c r="AD74" s="200"/>
      <c r="AE74" s="200"/>
      <c r="AF74" s="200" t="s">
        <v>66</v>
      </c>
      <c r="AG74" s="200"/>
      <c r="AH74" s="200"/>
      <c r="AI74" s="200"/>
      <c r="AJ74" s="200"/>
      <c r="AK74" s="200"/>
      <c r="AL74" s="200"/>
      <c r="AM74" s="200"/>
      <c r="AN74" s="200"/>
      <c r="AO74" s="200"/>
      <c r="AP74" s="200"/>
      <c r="AQ74" s="200"/>
      <c r="AR74" s="200"/>
      <c r="AS74" s="200" t="s">
        <v>66</v>
      </c>
      <c r="AT74" s="200" t="s">
        <v>66</v>
      </c>
      <c r="AU74" s="200"/>
      <c r="AV74" s="200" t="s">
        <v>66</v>
      </c>
      <c r="AW74" s="200" t="s">
        <v>64</v>
      </c>
      <c r="AX74" s="200" t="s">
        <v>64</v>
      </c>
      <c r="AY74" s="200" t="s">
        <v>64</v>
      </c>
      <c r="AZ74" s="200" t="s">
        <v>64</v>
      </c>
      <c r="BA74" s="200" t="s">
        <v>64</v>
      </c>
      <c r="BB74" s="200" t="s">
        <v>64</v>
      </c>
    </row>
    <row r="75" spans="1:54" ht="15" x14ac:dyDescent="0.2">
      <c r="A75" s="261">
        <v>462</v>
      </c>
      <c r="B75" s="260" t="s">
        <v>251</v>
      </c>
      <c r="C75" s="248" t="s">
        <v>244</v>
      </c>
      <c r="D75" s="270" t="s">
        <v>245</v>
      </c>
      <c r="E75" s="267" t="s">
        <v>246</v>
      </c>
      <c r="F75" s="259" t="s">
        <v>240</v>
      </c>
      <c r="G75" s="185" t="s">
        <v>64</v>
      </c>
      <c r="H75" s="95" t="s">
        <v>64</v>
      </c>
      <c r="I75" s="100"/>
      <c r="J75" s="188" t="s">
        <v>240</v>
      </c>
      <c r="K75" s="213"/>
      <c r="L75" s="192"/>
      <c r="M75" s="193"/>
      <c r="N75" s="189"/>
      <c r="O75" s="194"/>
      <c r="P75" s="194" t="s">
        <v>64</v>
      </c>
      <c r="Q75" s="190"/>
      <c r="R75" s="191"/>
      <c r="S75" s="191"/>
      <c r="T75" s="191" t="s">
        <v>64</v>
      </c>
      <c r="U75" s="195"/>
      <c r="V75" s="191" t="s">
        <v>64</v>
      </c>
      <c r="W75" s="191" t="s">
        <v>64</v>
      </c>
      <c r="X75" s="195"/>
      <c r="Y75" s="192" t="s">
        <v>64</v>
      </c>
      <c r="Z75" s="221" t="s">
        <v>208</v>
      </c>
      <c r="AA75" s="199" t="s">
        <v>66</v>
      </c>
      <c r="AB75" s="200" t="s">
        <v>240</v>
      </c>
      <c r="AC75" s="199" t="s">
        <v>66</v>
      </c>
      <c r="AD75" s="200"/>
      <c r="AE75" s="200"/>
      <c r="AF75" s="200" t="s">
        <v>66</v>
      </c>
      <c r="AG75" s="199"/>
      <c r="AH75" s="199"/>
      <c r="AI75" s="199"/>
      <c r="AJ75" s="200"/>
      <c r="AK75" s="200"/>
      <c r="AL75" s="200"/>
      <c r="AM75" s="200"/>
      <c r="AN75" s="200"/>
      <c r="AO75" s="199"/>
      <c r="AP75" s="199"/>
      <c r="AQ75" s="200"/>
      <c r="AR75" s="200"/>
      <c r="AS75" s="199" t="s">
        <v>66</v>
      </c>
      <c r="AT75" s="199" t="s">
        <v>66</v>
      </c>
      <c r="AU75" s="199"/>
      <c r="AV75" s="200"/>
      <c r="AW75" s="200" t="s">
        <v>64</v>
      </c>
      <c r="AX75" s="200" t="s">
        <v>64</v>
      </c>
      <c r="AY75" s="200" t="s">
        <v>64</v>
      </c>
      <c r="AZ75" s="200" t="s">
        <v>64</v>
      </c>
      <c r="BA75" s="200" t="s">
        <v>64</v>
      </c>
      <c r="BB75" s="200" t="s">
        <v>64</v>
      </c>
    </row>
    <row r="76" spans="1:54" ht="15" x14ac:dyDescent="0.2">
      <c r="A76" s="261">
        <v>463</v>
      </c>
      <c r="B76" s="260" t="s">
        <v>252</v>
      </c>
      <c r="C76" s="248" t="s">
        <v>244</v>
      </c>
      <c r="D76" s="270" t="s">
        <v>245</v>
      </c>
      <c r="E76" s="267" t="s">
        <v>246</v>
      </c>
      <c r="F76" s="259" t="s">
        <v>240</v>
      </c>
      <c r="G76" s="185" t="s">
        <v>64</v>
      </c>
      <c r="H76" s="95" t="s">
        <v>64</v>
      </c>
      <c r="I76" s="100"/>
      <c r="J76" s="188" t="s">
        <v>240</v>
      </c>
      <c r="K76" s="213"/>
      <c r="L76" s="192"/>
      <c r="M76" s="193"/>
      <c r="N76" s="189"/>
      <c r="O76" s="194"/>
      <c r="P76" s="194" t="s">
        <v>64</v>
      </c>
      <c r="Q76" s="190"/>
      <c r="R76" s="191"/>
      <c r="S76" s="191"/>
      <c r="T76" s="191" t="s">
        <v>64</v>
      </c>
      <c r="U76" s="195"/>
      <c r="V76" s="191" t="s">
        <v>64</v>
      </c>
      <c r="W76" s="191" t="s">
        <v>64</v>
      </c>
      <c r="X76" s="195"/>
      <c r="Y76" s="192" t="s">
        <v>64</v>
      </c>
      <c r="Z76" s="221" t="s">
        <v>208</v>
      </c>
      <c r="AA76" s="200" t="s">
        <v>66</v>
      </c>
      <c r="AB76" s="200" t="s">
        <v>240</v>
      </c>
      <c r="AC76" s="200" t="s">
        <v>66</v>
      </c>
      <c r="AD76" s="200"/>
      <c r="AE76" s="200"/>
      <c r="AF76" s="200" t="s">
        <v>66</v>
      </c>
      <c r="AG76" s="200"/>
      <c r="AH76" s="200"/>
      <c r="AI76" s="200"/>
      <c r="AJ76" s="200"/>
      <c r="AK76" s="200"/>
      <c r="AL76" s="200"/>
      <c r="AM76" s="200"/>
      <c r="AN76" s="200"/>
      <c r="AO76" s="200"/>
      <c r="AP76" s="200"/>
      <c r="AQ76" s="200"/>
      <c r="AR76" s="200"/>
      <c r="AS76" s="200" t="s">
        <v>66</v>
      </c>
      <c r="AT76" s="200" t="s">
        <v>66</v>
      </c>
      <c r="AU76" s="200"/>
      <c r="AV76" s="200"/>
      <c r="AW76" s="200" t="s">
        <v>64</v>
      </c>
      <c r="AX76" s="200" t="s">
        <v>64</v>
      </c>
      <c r="AY76" s="200" t="s">
        <v>64</v>
      </c>
      <c r="AZ76" s="200" t="s">
        <v>64</v>
      </c>
      <c r="BA76" s="200" t="s">
        <v>64</v>
      </c>
      <c r="BB76" s="200" t="s">
        <v>64</v>
      </c>
    </row>
    <row r="77" spans="1:54" ht="15" x14ac:dyDescent="0.2">
      <c r="A77" s="261">
        <v>464</v>
      </c>
      <c r="B77" s="260" t="s">
        <v>253</v>
      </c>
      <c r="C77" s="248" t="s">
        <v>244</v>
      </c>
      <c r="D77" s="270" t="s">
        <v>245</v>
      </c>
      <c r="E77" s="267" t="s">
        <v>246</v>
      </c>
      <c r="F77" s="259" t="s">
        <v>240</v>
      </c>
      <c r="G77" s="185" t="s">
        <v>64</v>
      </c>
      <c r="H77" s="95" t="s">
        <v>64</v>
      </c>
      <c r="I77" s="100"/>
      <c r="J77" s="188" t="s">
        <v>240</v>
      </c>
      <c r="K77" s="213"/>
      <c r="L77" s="192"/>
      <c r="M77" s="193"/>
      <c r="N77" s="189"/>
      <c r="O77" s="194"/>
      <c r="P77" s="194" t="s">
        <v>64</v>
      </c>
      <c r="Q77" s="190"/>
      <c r="R77" s="191"/>
      <c r="S77" s="191"/>
      <c r="T77" s="191" t="s">
        <v>64</v>
      </c>
      <c r="U77" s="195"/>
      <c r="V77" s="191" t="s">
        <v>64</v>
      </c>
      <c r="W77" s="191" t="s">
        <v>64</v>
      </c>
      <c r="X77" s="195"/>
      <c r="Y77" s="192" t="s">
        <v>64</v>
      </c>
      <c r="Z77" s="221" t="s">
        <v>208</v>
      </c>
      <c r="AA77" s="200" t="s">
        <v>66</v>
      </c>
      <c r="AB77" s="200" t="s">
        <v>240</v>
      </c>
      <c r="AC77" s="200" t="s">
        <v>66</v>
      </c>
      <c r="AD77" s="200"/>
      <c r="AE77" s="200"/>
      <c r="AF77" s="200" t="s">
        <v>66</v>
      </c>
      <c r="AG77" s="200"/>
      <c r="AH77" s="200"/>
      <c r="AI77" s="200"/>
      <c r="AJ77" s="200"/>
      <c r="AK77" s="200"/>
      <c r="AL77" s="200"/>
      <c r="AM77" s="200"/>
      <c r="AN77" s="200"/>
      <c r="AO77" s="200"/>
      <c r="AP77" s="200"/>
      <c r="AQ77" s="200"/>
      <c r="AR77" s="200"/>
      <c r="AS77" s="200" t="s">
        <v>66</v>
      </c>
      <c r="AT77" s="200" t="s">
        <v>66</v>
      </c>
      <c r="AU77" s="200"/>
      <c r="AV77" s="200"/>
      <c r="AW77" s="200" t="s">
        <v>64</v>
      </c>
      <c r="AX77" s="200" t="s">
        <v>64</v>
      </c>
      <c r="AY77" s="200" t="s">
        <v>64</v>
      </c>
      <c r="AZ77" s="200" t="s">
        <v>64</v>
      </c>
      <c r="BA77" s="200" t="s">
        <v>64</v>
      </c>
      <c r="BB77" s="200" t="s">
        <v>64</v>
      </c>
    </row>
    <row r="78" spans="1:54" ht="15" x14ac:dyDescent="0.2">
      <c r="A78" s="261">
        <v>465</v>
      </c>
      <c r="B78" s="260" t="s">
        <v>254</v>
      </c>
      <c r="C78" s="248" t="s">
        <v>244</v>
      </c>
      <c r="D78" s="270" t="s">
        <v>245</v>
      </c>
      <c r="E78" s="267" t="s">
        <v>246</v>
      </c>
      <c r="F78" s="259" t="s">
        <v>240</v>
      </c>
      <c r="G78" s="185" t="s">
        <v>64</v>
      </c>
      <c r="H78" s="95" t="s">
        <v>64</v>
      </c>
      <c r="I78" s="100"/>
      <c r="J78" s="188" t="s">
        <v>240</v>
      </c>
      <c r="K78" s="213"/>
      <c r="L78" s="192"/>
      <c r="M78" s="193"/>
      <c r="N78" s="189"/>
      <c r="O78" s="194"/>
      <c r="P78" s="194" t="s">
        <v>64</v>
      </c>
      <c r="Q78" s="190"/>
      <c r="R78" s="191"/>
      <c r="S78" s="191"/>
      <c r="T78" s="191" t="s">
        <v>64</v>
      </c>
      <c r="U78" s="195"/>
      <c r="V78" s="191" t="s">
        <v>64</v>
      </c>
      <c r="W78" s="191" t="s">
        <v>64</v>
      </c>
      <c r="X78" s="195"/>
      <c r="Y78" s="192" t="s">
        <v>64</v>
      </c>
      <c r="Z78" s="221" t="s">
        <v>208</v>
      </c>
      <c r="AA78" s="200" t="s">
        <v>66</v>
      </c>
      <c r="AB78" s="200" t="s">
        <v>240</v>
      </c>
      <c r="AC78" s="200" t="s">
        <v>66</v>
      </c>
      <c r="AD78" s="200"/>
      <c r="AE78" s="200"/>
      <c r="AF78" s="200" t="s">
        <v>66</v>
      </c>
      <c r="AG78" s="200"/>
      <c r="AH78" s="200"/>
      <c r="AI78" s="200"/>
      <c r="AJ78" s="200"/>
      <c r="AK78" s="200"/>
      <c r="AL78" s="200"/>
      <c r="AM78" s="200"/>
      <c r="AN78" s="200"/>
      <c r="AO78" s="200"/>
      <c r="AP78" s="200"/>
      <c r="AQ78" s="200"/>
      <c r="AR78" s="200"/>
      <c r="AS78" s="200" t="s">
        <v>66</v>
      </c>
      <c r="AT78" s="200" t="s">
        <v>66</v>
      </c>
      <c r="AU78" s="200"/>
      <c r="AV78" s="200"/>
      <c r="AW78" s="200" t="s">
        <v>64</v>
      </c>
      <c r="AX78" s="200" t="s">
        <v>64</v>
      </c>
      <c r="AY78" s="200" t="s">
        <v>64</v>
      </c>
      <c r="AZ78" s="200" t="s">
        <v>64</v>
      </c>
      <c r="BA78" s="200" t="s">
        <v>64</v>
      </c>
      <c r="BB78" s="200" t="s">
        <v>64</v>
      </c>
    </row>
    <row r="79" spans="1:54" ht="15" x14ac:dyDescent="0.2">
      <c r="A79" s="261">
        <v>466</v>
      </c>
      <c r="B79" s="260" t="s">
        <v>255</v>
      </c>
      <c r="C79" s="248" t="s">
        <v>244</v>
      </c>
      <c r="D79" s="270" t="s">
        <v>245</v>
      </c>
      <c r="E79" s="267" t="s">
        <v>246</v>
      </c>
      <c r="F79" s="259" t="s">
        <v>240</v>
      </c>
      <c r="G79" s="185" t="s">
        <v>64</v>
      </c>
      <c r="H79" s="95" t="s">
        <v>64</v>
      </c>
      <c r="I79" s="100"/>
      <c r="J79" s="188" t="s">
        <v>240</v>
      </c>
      <c r="K79" s="213"/>
      <c r="L79" s="192"/>
      <c r="M79" s="193"/>
      <c r="N79" s="189"/>
      <c r="O79" s="194"/>
      <c r="P79" s="194" t="s">
        <v>64</v>
      </c>
      <c r="Q79" s="190"/>
      <c r="R79" s="191"/>
      <c r="S79" s="191"/>
      <c r="T79" s="191" t="s">
        <v>64</v>
      </c>
      <c r="U79" s="195"/>
      <c r="V79" s="191" t="s">
        <v>64</v>
      </c>
      <c r="W79" s="191" t="s">
        <v>64</v>
      </c>
      <c r="X79" s="195"/>
      <c r="Y79" s="192" t="s">
        <v>64</v>
      </c>
      <c r="Z79" s="221" t="s">
        <v>256</v>
      </c>
      <c r="AA79" s="200" t="s">
        <v>66</v>
      </c>
      <c r="AB79" s="200" t="s">
        <v>240</v>
      </c>
      <c r="AC79" s="200" t="s">
        <v>66</v>
      </c>
      <c r="AD79" s="200"/>
      <c r="AE79" s="200"/>
      <c r="AF79" s="200"/>
      <c r="AG79" s="200"/>
      <c r="AH79" s="200"/>
      <c r="AI79" s="200"/>
      <c r="AJ79" s="200"/>
      <c r="AK79" s="200"/>
      <c r="AL79" s="200"/>
      <c r="AM79" s="200"/>
      <c r="AN79" s="200"/>
      <c r="AO79" s="200"/>
      <c r="AP79" s="200"/>
      <c r="AQ79" s="200"/>
      <c r="AR79" s="200"/>
      <c r="AS79" s="200" t="s">
        <v>66</v>
      </c>
      <c r="AT79" s="200" t="s">
        <v>66</v>
      </c>
      <c r="AU79" s="200"/>
      <c r="AV79" s="200"/>
      <c r="AW79" s="200" t="s">
        <v>64</v>
      </c>
      <c r="AX79" s="200" t="s">
        <v>64</v>
      </c>
      <c r="AY79" s="200" t="s">
        <v>64</v>
      </c>
      <c r="AZ79" s="200" t="s">
        <v>64</v>
      </c>
      <c r="BA79" s="200" t="s">
        <v>64</v>
      </c>
      <c r="BB79" s="200" t="s">
        <v>64</v>
      </c>
    </row>
    <row r="80" spans="1:54" ht="15" x14ac:dyDescent="0.2">
      <c r="A80" s="261">
        <v>467</v>
      </c>
      <c r="B80" s="260" t="s">
        <v>257</v>
      </c>
      <c r="C80" s="248" t="s">
        <v>244</v>
      </c>
      <c r="D80" s="270" t="s">
        <v>245</v>
      </c>
      <c r="E80" s="267" t="s">
        <v>246</v>
      </c>
      <c r="F80" s="259" t="s">
        <v>240</v>
      </c>
      <c r="G80" s="185" t="s">
        <v>64</v>
      </c>
      <c r="H80" s="95" t="s">
        <v>64</v>
      </c>
      <c r="I80" s="100"/>
      <c r="J80" s="188" t="s">
        <v>240</v>
      </c>
      <c r="K80" s="213"/>
      <c r="L80" s="192"/>
      <c r="M80" s="193"/>
      <c r="N80" s="189"/>
      <c r="O80" s="194"/>
      <c r="P80" s="194" t="s">
        <v>64</v>
      </c>
      <c r="Q80" s="190"/>
      <c r="R80" s="191"/>
      <c r="S80" s="191"/>
      <c r="T80" s="191" t="s">
        <v>64</v>
      </c>
      <c r="U80" s="195"/>
      <c r="V80" s="191" t="s">
        <v>64</v>
      </c>
      <c r="W80" s="191" t="s">
        <v>64</v>
      </c>
      <c r="X80" s="195"/>
      <c r="Y80" s="192" t="s">
        <v>64</v>
      </c>
      <c r="Z80" s="221" t="s">
        <v>256</v>
      </c>
      <c r="AA80" s="200" t="s">
        <v>66</v>
      </c>
      <c r="AB80" s="200" t="s">
        <v>240</v>
      </c>
      <c r="AC80" s="200" t="s">
        <v>66</v>
      </c>
      <c r="AD80" s="200"/>
      <c r="AE80" s="200"/>
      <c r="AF80" s="200" t="s">
        <v>66</v>
      </c>
      <c r="AG80" s="200"/>
      <c r="AH80" s="200"/>
      <c r="AI80" s="200"/>
      <c r="AJ80" s="200"/>
      <c r="AK80" s="200"/>
      <c r="AL80" s="200"/>
      <c r="AM80" s="200"/>
      <c r="AN80" s="200"/>
      <c r="AO80" s="200"/>
      <c r="AP80" s="200"/>
      <c r="AQ80" s="200"/>
      <c r="AR80" s="200"/>
      <c r="AS80" s="200" t="s">
        <v>66</v>
      </c>
      <c r="AT80" s="200" t="s">
        <v>66</v>
      </c>
      <c r="AU80" s="200"/>
      <c r="AV80" s="200"/>
      <c r="AW80" s="200" t="s">
        <v>64</v>
      </c>
      <c r="AX80" s="200" t="s">
        <v>64</v>
      </c>
      <c r="AY80" s="200" t="s">
        <v>64</v>
      </c>
      <c r="AZ80" s="200" t="s">
        <v>64</v>
      </c>
      <c r="BA80" s="200" t="s">
        <v>64</v>
      </c>
      <c r="BB80" s="200" t="s">
        <v>64</v>
      </c>
    </row>
    <row r="81" spans="1:54" ht="15" x14ac:dyDescent="0.2">
      <c r="A81" s="261">
        <v>480</v>
      </c>
      <c r="B81" s="260" t="s">
        <v>258</v>
      </c>
      <c r="C81" s="248" t="s">
        <v>244</v>
      </c>
      <c r="D81" s="270" t="s">
        <v>245</v>
      </c>
      <c r="E81" s="267" t="s">
        <v>246</v>
      </c>
      <c r="F81" s="259" t="s">
        <v>240</v>
      </c>
      <c r="G81" s="185" t="s">
        <v>64</v>
      </c>
      <c r="H81" s="95" t="s">
        <v>64</v>
      </c>
      <c r="I81" s="100"/>
      <c r="J81" s="188" t="s">
        <v>240</v>
      </c>
      <c r="K81" s="213"/>
      <c r="L81" s="192"/>
      <c r="M81" s="193"/>
      <c r="N81" s="189"/>
      <c r="O81" s="194"/>
      <c r="P81" s="194" t="s">
        <v>64</v>
      </c>
      <c r="Q81" s="190"/>
      <c r="R81" s="191"/>
      <c r="S81" s="191"/>
      <c r="T81" s="191" t="s">
        <v>64</v>
      </c>
      <c r="U81" s="195"/>
      <c r="V81" s="191" t="s">
        <v>64</v>
      </c>
      <c r="W81" s="191" t="s">
        <v>64</v>
      </c>
      <c r="X81" s="195"/>
      <c r="Y81" s="192" t="s">
        <v>64</v>
      </c>
      <c r="Z81" s="221" t="s">
        <v>208</v>
      </c>
      <c r="AA81" s="200" t="s">
        <v>66</v>
      </c>
      <c r="AB81" s="200" t="s">
        <v>240</v>
      </c>
      <c r="AC81" s="200" t="s">
        <v>66</v>
      </c>
      <c r="AD81" s="200"/>
      <c r="AE81" s="200"/>
      <c r="AF81" s="200"/>
      <c r="AG81" s="200"/>
      <c r="AH81" s="200"/>
      <c r="AI81" s="200"/>
      <c r="AJ81" s="200"/>
      <c r="AK81" s="200"/>
      <c r="AL81" s="200"/>
      <c r="AM81" s="200"/>
      <c r="AN81" s="200"/>
      <c r="AO81" s="200"/>
      <c r="AP81" s="200"/>
      <c r="AQ81" s="200"/>
      <c r="AR81" s="200"/>
      <c r="AS81" s="200" t="s">
        <v>66</v>
      </c>
      <c r="AT81" s="200" t="s">
        <v>66</v>
      </c>
      <c r="AU81" s="200"/>
      <c r="AV81" s="200"/>
      <c r="AW81" s="200" t="s">
        <v>64</v>
      </c>
      <c r="AX81" s="200" t="s">
        <v>64</v>
      </c>
      <c r="AY81" s="200" t="s">
        <v>64</v>
      </c>
      <c r="AZ81" s="200" t="s">
        <v>64</v>
      </c>
      <c r="BA81" s="200" t="s">
        <v>64</v>
      </c>
      <c r="BB81" s="200" t="s">
        <v>64</v>
      </c>
    </row>
    <row r="82" spans="1:54" ht="22.5" x14ac:dyDescent="0.2">
      <c r="A82" s="261">
        <v>492</v>
      </c>
      <c r="B82" s="260" t="s">
        <v>261</v>
      </c>
      <c r="C82" s="248" t="s">
        <v>244</v>
      </c>
      <c r="D82" s="270" t="s">
        <v>245</v>
      </c>
      <c r="E82" s="267" t="s">
        <v>246</v>
      </c>
      <c r="F82" s="259" t="s">
        <v>240</v>
      </c>
      <c r="G82" s="185" t="s">
        <v>64</v>
      </c>
      <c r="H82" s="95" t="s">
        <v>64</v>
      </c>
      <c r="I82" s="100"/>
      <c r="J82" s="188" t="s">
        <v>240</v>
      </c>
      <c r="K82" s="213"/>
      <c r="L82" s="192"/>
      <c r="M82" s="193"/>
      <c r="N82" s="189"/>
      <c r="O82" s="194"/>
      <c r="P82" s="194" t="s">
        <v>64</v>
      </c>
      <c r="Q82" s="190"/>
      <c r="R82" s="191"/>
      <c r="S82" s="191"/>
      <c r="T82" s="191" t="s">
        <v>239</v>
      </c>
      <c r="U82" s="195"/>
      <c r="V82" s="191" t="s">
        <v>64</v>
      </c>
      <c r="W82" s="191" t="s">
        <v>64</v>
      </c>
      <c r="X82" s="195"/>
      <c r="Y82" s="192" t="s">
        <v>64</v>
      </c>
      <c r="Z82" s="221" t="s">
        <v>208</v>
      </c>
      <c r="AA82" s="200" t="s">
        <v>66</v>
      </c>
      <c r="AB82" s="200" t="s">
        <v>240</v>
      </c>
      <c r="AC82" s="200" t="s">
        <v>66</v>
      </c>
      <c r="AD82" s="200"/>
      <c r="AE82" s="200"/>
      <c r="AF82" s="200" t="s">
        <v>66</v>
      </c>
      <c r="AG82" s="200"/>
      <c r="AH82" s="200"/>
      <c r="AI82" s="200"/>
      <c r="AJ82" s="200"/>
      <c r="AK82" s="200"/>
      <c r="AL82" s="200"/>
      <c r="AM82" s="200"/>
      <c r="AN82" s="200"/>
      <c r="AO82" s="200"/>
      <c r="AP82" s="200"/>
      <c r="AQ82" s="200"/>
      <c r="AR82" s="200"/>
      <c r="AS82" s="200" t="s">
        <v>66</v>
      </c>
      <c r="AT82" s="200" t="s">
        <v>66</v>
      </c>
      <c r="AU82" s="200"/>
      <c r="AV82" s="200"/>
      <c r="AW82" s="200" t="s">
        <v>64</v>
      </c>
      <c r="AX82" s="200" t="s">
        <v>64</v>
      </c>
      <c r="AY82" s="200" t="s">
        <v>64</v>
      </c>
      <c r="AZ82" s="200" t="s">
        <v>64</v>
      </c>
      <c r="BA82" s="200" t="s">
        <v>64</v>
      </c>
      <c r="BB82" s="200" t="s">
        <v>64</v>
      </c>
    </row>
    <row r="83" spans="1:54" ht="22.5" x14ac:dyDescent="0.2">
      <c r="A83" s="261">
        <v>493</v>
      </c>
      <c r="B83" s="260" t="s">
        <v>262</v>
      </c>
      <c r="C83" s="248"/>
      <c r="D83" s="270" t="s">
        <v>245</v>
      </c>
      <c r="E83" s="267" t="s">
        <v>246</v>
      </c>
      <c r="F83" s="259" t="s">
        <v>240</v>
      </c>
      <c r="G83" s="185" t="s">
        <v>64</v>
      </c>
      <c r="H83" s="95" t="s">
        <v>64</v>
      </c>
      <c r="I83" s="100"/>
      <c r="J83" s="188" t="s">
        <v>240</v>
      </c>
      <c r="K83" s="213"/>
      <c r="L83" s="192"/>
      <c r="M83" s="193"/>
      <c r="N83" s="189"/>
      <c r="O83" s="194"/>
      <c r="P83" s="194" t="s">
        <v>64</v>
      </c>
      <c r="Q83" s="190"/>
      <c r="R83" s="191"/>
      <c r="S83" s="191"/>
      <c r="T83" s="191" t="s">
        <v>239</v>
      </c>
      <c r="U83" s="195"/>
      <c r="V83" s="191" t="s">
        <v>64</v>
      </c>
      <c r="W83" s="191" t="s">
        <v>64</v>
      </c>
      <c r="X83" s="195"/>
      <c r="Y83" s="192" t="s">
        <v>64</v>
      </c>
      <c r="Z83" s="221" t="s">
        <v>208</v>
      </c>
      <c r="AA83" s="200" t="s">
        <v>66</v>
      </c>
      <c r="AB83" s="200" t="s">
        <v>240</v>
      </c>
      <c r="AC83" s="200" t="s">
        <v>66</v>
      </c>
      <c r="AD83" s="200"/>
      <c r="AE83" s="200"/>
      <c r="AF83" s="200" t="s">
        <v>66</v>
      </c>
      <c r="AG83" s="200"/>
      <c r="AH83" s="200"/>
      <c r="AI83" s="200"/>
      <c r="AJ83" s="200"/>
      <c r="AK83" s="200"/>
      <c r="AL83" s="200"/>
      <c r="AM83" s="200"/>
      <c r="AN83" s="200"/>
      <c r="AO83" s="200"/>
      <c r="AP83" s="200"/>
      <c r="AQ83" s="200"/>
      <c r="AR83" s="200"/>
      <c r="AS83" s="200" t="s">
        <v>66</v>
      </c>
      <c r="AT83" s="200" t="s">
        <v>66</v>
      </c>
      <c r="AU83" s="200"/>
      <c r="AV83" s="200"/>
      <c r="AW83" s="200" t="s">
        <v>64</v>
      </c>
      <c r="AX83" s="200" t="s">
        <v>64</v>
      </c>
      <c r="AY83" s="200" t="s">
        <v>64</v>
      </c>
      <c r="AZ83" s="200" t="s">
        <v>64</v>
      </c>
      <c r="BA83" s="200" t="s">
        <v>64</v>
      </c>
      <c r="BB83" s="200" t="s">
        <v>64</v>
      </c>
    </row>
    <row r="84" spans="1:54" ht="16.5" x14ac:dyDescent="0.2">
      <c r="A84" s="279">
        <v>510</v>
      </c>
      <c r="B84" s="260" t="s">
        <v>263</v>
      </c>
      <c r="C84" s="248" t="s">
        <v>264</v>
      </c>
      <c r="D84" s="249" t="s">
        <v>265</v>
      </c>
      <c r="E84" s="267" t="s">
        <v>266</v>
      </c>
      <c r="F84" s="259" t="s">
        <v>63</v>
      </c>
      <c r="G84" s="185" t="s">
        <v>64</v>
      </c>
      <c r="H84" s="95" t="s">
        <v>64</v>
      </c>
      <c r="I84" s="100" t="s">
        <v>64</v>
      </c>
      <c r="J84" s="188"/>
      <c r="K84" s="213"/>
      <c r="L84" s="192"/>
      <c r="M84" s="193" t="s">
        <v>64</v>
      </c>
      <c r="N84" s="189"/>
      <c r="O84" s="194" t="s">
        <v>64</v>
      </c>
      <c r="P84" s="194"/>
      <c r="Q84" s="190"/>
      <c r="R84" s="191"/>
      <c r="S84" s="191"/>
      <c r="T84" s="191"/>
      <c r="U84" s="195"/>
      <c r="V84" s="191" t="s">
        <v>64</v>
      </c>
      <c r="W84" s="191"/>
      <c r="X84" s="195"/>
      <c r="Y84" s="192" t="s">
        <v>64</v>
      </c>
      <c r="Z84" s="221"/>
      <c r="AA84" s="203" t="s">
        <v>71</v>
      </c>
      <c r="AB84" s="203" t="s">
        <v>63</v>
      </c>
      <c r="AC84" s="203" t="s">
        <v>71</v>
      </c>
      <c r="AD84" s="203"/>
      <c r="AE84" s="203"/>
      <c r="AF84" s="203"/>
      <c r="AG84" s="203"/>
      <c r="AH84" s="203"/>
      <c r="AI84" s="203"/>
      <c r="AJ84" s="203"/>
      <c r="AK84" s="203"/>
      <c r="AL84" s="203"/>
      <c r="AM84" s="203"/>
      <c r="AN84" s="203"/>
      <c r="AO84" s="203"/>
      <c r="AP84" s="203"/>
      <c r="AQ84" s="203"/>
      <c r="AR84" s="203"/>
      <c r="AS84" s="203"/>
      <c r="AT84" s="203"/>
      <c r="AU84" s="200" t="s">
        <v>71</v>
      </c>
      <c r="AV84" s="203"/>
      <c r="AW84" s="203"/>
      <c r="AX84" s="203"/>
      <c r="AY84" s="203"/>
      <c r="AZ84" s="203"/>
      <c r="BA84" s="203"/>
      <c r="BB84" s="203"/>
    </row>
    <row r="85" spans="1:54" ht="15" x14ac:dyDescent="0.2">
      <c r="A85" s="279">
        <v>512</v>
      </c>
      <c r="B85" s="260" t="s">
        <v>267</v>
      </c>
      <c r="C85" s="248" t="s">
        <v>268</v>
      </c>
      <c r="D85" s="249" t="s">
        <v>269</v>
      </c>
      <c r="E85" s="267" t="s">
        <v>266</v>
      </c>
      <c r="F85" s="259" t="s">
        <v>63</v>
      </c>
      <c r="G85" s="185" t="s">
        <v>64</v>
      </c>
      <c r="H85" s="95" t="s">
        <v>64</v>
      </c>
      <c r="I85" s="105" t="s">
        <v>64</v>
      </c>
      <c r="J85" s="188"/>
      <c r="K85" s="213"/>
      <c r="L85" s="192"/>
      <c r="M85" s="193" t="s">
        <v>64</v>
      </c>
      <c r="N85" s="189"/>
      <c r="O85" s="194"/>
      <c r="P85" s="194"/>
      <c r="Q85" s="190"/>
      <c r="R85" s="191"/>
      <c r="S85" s="191"/>
      <c r="T85" s="191"/>
      <c r="U85" s="195"/>
      <c r="V85" s="191" t="s">
        <v>64</v>
      </c>
      <c r="W85" s="191"/>
      <c r="X85" s="195" t="s">
        <v>70</v>
      </c>
      <c r="Y85" s="192" t="s">
        <v>64</v>
      </c>
      <c r="Z85" s="221"/>
      <c r="AA85" s="203" t="s">
        <v>71</v>
      </c>
      <c r="AB85" s="203" t="s">
        <v>63</v>
      </c>
      <c r="AC85" s="203" t="s">
        <v>71</v>
      </c>
      <c r="AD85" s="203"/>
      <c r="AE85" s="203"/>
      <c r="AF85" s="203"/>
      <c r="AG85" s="203"/>
      <c r="AH85" s="203"/>
      <c r="AI85" s="203"/>
      <c r="AJ85" s="203"/>
      <c r="AK85" s="203"/>
      <c r="AL85" s="203"/>
      <c r="AM85" s="203"/>
      <c r="AN85" s="203"/>
      <c r="AO85" s="203"/>
      <c r="AP85" s="203"/>
      <c r="AQ85" s="203"/>
      <c r="AR85" s="203"/>
      <c r="AS85" s="203"/>
      <c r="AT85" s="203"/>
      <c r="AU85" s="200" t="s">
        <v>71</v>
      </c>
      <c r="AV85" s="203"/>
      <c r="AW85" s="203"/>
      <c r="AX85" s="203"/>
      <c r="AY85" s="203"/>
      <c r="AZ85" s="203"/>
      <c r="BA85" s="203"/>
      <c r="BB85" s="203"/>
    </row>
    <row r="86" spans="1:54" ht="16.5" x14ac:dyDescent="0.2">
      <c r="A86" s="279">
        <v>513</v>
      </c>
      <c r="B86" s="260" t="s">
        <v>270</v>
      </c>
      <c r="C86" s="248" t="s">
        <v>271</v>
      </c>
      <c r="D86" s="249" t="s">
        <v>272</v>
      </c>
      <c r="E86" s="267" t="s">
        <v>266</v>
      </c>
      <c r="F86" s="259" t="s">
        <v>63</v>
      </c>
      <c r="G86" s="185" t="s">
        <v>64</v>
      </c>
      <c r="H86" s="186" t="s">
        <v>64</v>
      </c>
      <c r="I86" s="105" t="s">
        <v>64</v>
      </c>
      <c r="J86" s="188"/>
      <c r="K86" s="213"/>
      <c r="L86" s="192"/>
      <c r="M86" s="193" t="s">
        <v>64</v>
      </c>
      <c r="N86" s="189"/>
      <c r="O86" s="194" t="s">
        <v>64</v>
      </c>
      <c r="P86" s="194"/>
      <c r="Q86" s="190"/>
      <c r="R86" s="191"/>
      <c r="S86" s="191"/>
      <c r="T86" s="191"/>
      <c r="U86" s="195"/>
      <c r="V86" s="191" t="s">
        <v>64</v>
      </c>
      <c r="W86" s="191"/>
      <c r="X86" s="195"/>
      <c r="Y86" s="192" t="s">
        <v>64</v>
      </c>
      <c r="Z86" s="221"/>
      <c r="AA86" s="203" t="s">
        <v>71</v>
      </c>
      <c r="AB86" s="203" t="s">
        <v>63</v>
      </c>
      <c r="AC86" s="203" t="s">
        <v>71</v>
      </c>
      <c r="AD86" s="203"/>
      <c r="AE86" s="203"/>
      <c r="AF86" s="203"/>
      <c r="AG86" s="203"/>
      <c r="AH86" s="203"/>
      <c r="AI86" s="203"/>
      <c r="AJ86" s="203"/>
      <c r="AK86" s="203"/>
      <c r="AL86" s="203"/>
      <c r="AM86" s="203"/>
      <c r="AN86" s="203"/>
      <c r="AO86" s="203"/>
      <c r="AP86" s="203"/>
      <c r="AQ86" s="203"/>
      <c r="AR86" s="203"/>
      <c r="AS86" s="203"/>
      <c r="AT86" s="203"/>
      <c r="AU86" s="200" t="s">
        <v>71</v>
      </c>
      <c r="AV86" s="203"/>
      <c r="AW86" s="203"/>
      <c r="AX86" s="203"/>
      <c r="AY86" s="203"/>
      <c r="AZ86" s="203"/>
      <c r="BA86" s="203"/>
      <c r="BB86" s="203"/>
    </row>
    <row r="87" spans="1:54" ht="24.75" x14ac:dyDescent="0.2">
      <c r="A87" s="279">
        <v>514</v>
      </c>
      <c r="B87" s="260" t="s">
        <v>273</v>
      </c>
      <c r="C87" s="248" t="s">
        <v>274</v>
      </c>
      <c r="D87" s="249" t="s">
        <v>275</v>
      </c>
      <c r="E87" s="267" t="s">
        <v>266</v>
      </c>
      <c r="F87" s="259" t="s">
        <v>63</v>
      </c>
      <c r="G87" s="185" t="s">
        <v>64</v>
      </c>
      <c r="H87" s="95" t="s">
        <v>64</v>
      </c>
      <c r="I87" s="100" t="s">
        <v>64</v>
      </c>
      <c r="J87" s="188"/>
      <c r="K87" s="213"/>
      <c r="L87" s="192"/>
      <c r="M87" s="193" t="s">
        <v>64</v>
      </c>
      <c r="N87" s="189"/>
      <c r="O87" s="194"/>
      <c r="P87" s="194"/>
      <c r="Q87" s="190"/>
      <c r="R87" s="191"/>
      <c r="S87" s="191"/>
      <c r="T87" s="191"/>
      <c r="U87" s="195"/>
      <c r="V87" s="191" t="s">
        <v>64</v>
      </c>
      <c r="W87" s="191"/>
      <c r="X87" s="195"/>
      <c r="Y87" s="192" t="s">
        <v>64</v>
      </c>
      <c r="Z87" s="221"/>
      <c r="AA87" s="203" t="s">
        <v>71</v>
      </c>
      <c r="AB87" s="203" t="s">
        <v>63</v>
      </c>
      <c r="AC87" s="203" t="s">
        <v>71</v>
      </c>
      <c r="AD87" s="203"/>
      <c r="AE87" s="203"/>
      <c r="AF87" s="203"/>
      <c r="AG87" s="203"/>
      <c r="AH87" s="203"/>
      <c r="AI87" s="203"/>
      <c r="AJ87" s="203"/>
      <c r="AK87" s="203"/>
      <c r="AL87" s="203"/>
      <c r="AM87" s="203"/>
      <c r="AN87" s="203"/>
      <c r="AO87" s="203"/>
      <c r="AP87" s="203"/>
      <c r="AQ87" s="203"/>
      <c r="AR87" s="203"/>
      <c r="AS87" s="203"/>
      <c r="AT87" s="203"/>
      <c r="AU87" s="200" t="s">
        <v>71</v>
      </c>
      <c r="AV87" s="203"/>
      <c r="AW87" s="203"/>
      <c r="AX87" s="203"/>
      <c r="AY87" s="203"/>
      <c r="AZ87" s="203"/>
      <c r="BA87" s="203"/>
      <c r="BB87" s="203"/>
    </row>
    <row r="88" spans="1:54" ht="16.5" x14ac:dyDescent="0.2">
      <c r="A88" s="279">
        <v>516</v>
      </c>
      <c r="B88" s="260" t="s">
        <v>276</v>
      </c>
      <c r="C88" s="248" t="s">
        <v>277</v>
      </c>
      <c r="D88" s="249" t="s">
        <v>278</v>
      </c>
      <c r="E88" s="267" t="s">
        <v>266</v>
      </c>
      <c r="F88" s="259" t="s">
        <v>63</v>
      </c>
      <c r="G88" s="185" t="s">
        <v>64</v>
      </c>
      <c r="H88" s="95" t="s">
        <v>64</v>
      </c>
      <c r="I88" s="100" t="s">
        <v>64</v>
      </c>
      <c r="J88" s="188"/>
      <c r="K88" s="213"/>
      <c r="L88" s="192"/>
      <c r="M88" s="193" t="s">
        <v>64</v>
      </c>
      <c r="N88" s="189"/>
      <c r="O88" s="194"/>
      <c r="P88" s="194"/>
      <c r="Q88" s="190"/>
      <c r="R88" s="191"/>
      <c r="S88" s="191"/>
      <c r="T88" s="191"/>
      <c r="U88" s="195"/>
      <c r="V88" s="191" t="s">
        <v>64</v>
      </c>
      <c r="W88" s="191"/>
      <c r="X88" s="195"/>
      <c r="Y88" s="192" t="s">
        <v>64</v>
      </c>
      <c r="Z88" s="221"/>
      <c r="AA88" s="203" t="s">
        <v>71</v>
      </c>
      <c r="AB88" s="203" t="s">
        <v>63</v>
      </c>
      <c r="AC88" s="203" t="s">
        <v>71</v>
      </c>
      <c r="AD88" s="203"/>
      <c r="AE88" s="203"/>
      <c r="AF88" s="203"/>
      <c r="AG88" s="203"/>
      <c r="AH88" s="203"/>
      <c r="AI88" s="203"/>
      <c r="AJ88" s="203"/>
      <c r="AK88" s="203"/>
      <c r="AL88" s="203"/>
      <c r="AM88" s="203"/>
      <c r="AN88" s="203"/>
      <c r="AO88" s="203"/>
      <c r="AP88" s="203"/>
      <c r="AQ88" s="203"/>
      <c r="AR88" s="203"/>
      <c r="AS88" s="203"/>
      <c r="AT88" s="203"/>
      <c r="AU88" s="200" t="s">
        <v>71</v>
      </c>
      <c r="AV88" s="203"/>
      <c r="AW88" s="203"/>
      <c r="AX88" s="203"/>
      <c r="AY88" s="203"/>
      <c r="AZ88" s="203"/>
      <c r="BA88" s="203"/>
      <c r="BB88" s="203"/>
    </row>
    <row r="89" spans="1:54" ht="15" x14ac:dyDescent="0.2">
      <c r="A89" s="276">
        <v>560</v>
      </c>
      <c r="B89" s="260" t="s">
        <v>281</v>
      </c>
      <c r="C89" s="256">
        <v>3</v>
      </c>
      <c r="D89" s="277" t="s">
        <v>282</v>
      </c>
      <c r="E89" s="267" t="s">
        <v>283</v>
      </c>
      <c r="F89" s="259" t="s">
        <v>63</v>
      </c>
      <c r="G89" s="185" t="s">
        <v>64</v>
      </c>
      <c r="H89" s="95" t="s">
        <v>64</v>
      </c>
      <c r="I89" s="100"/>
      <c r="J89" s="188" t="s">
        <v>213</v>
      </c>
      <c r="K89" s="213"/>
      <c r="L89" s="192"/>
      <c r="M89" s="193"/>
      <c r="N89" s="189" t="s">
        <v>284</v>
      </c>
      <c r="O89" s="194"/>
      <c r="P89" s="194"/>
      <c r="Q89" s="306"/>
      <c r="R89" s="191"/>
      <c r="S89" s="191"/>
      <c r="T89" s="191"/>
      <c r="U89" s="195"/>
      <c r="V89" s="191" t="s">
        <v>239</v>
      </c>
      <c r="W89" s="191"/>
      <c r="X89" s="195"/>
      <c r="Y89" s="192" t="s">
        <v>64</v>
      </c>
      <c r="Z89" s="221"/>
      <c r="AA89" s="203" t="s">
        <v>71</v>
      </c>
      <c r="AB89" s="203" t="s">
        <v>63</v>
      </c>
      <c r="AC89" s="203" t="s">
        <v>71</v>
      </c>
      <c r="AD89" s="203"/>
      <c r="AE89" s="203"/>
      <c r="AF89" s="203"/>
      <c r="AG89" s="203"/>
      <c r="AH89" s="203" t="s">
        <v>66</v>
      </c>
      <c r="AI89" s="206"/>
      <c r="AJ89" s="203"/>
      <c r="AK89" s="203"/>
      <c r="AL89" s="203"/>
      <c r="AM89" s="203"/>
      <c r="AN89" s="203" t="s">
        <v>66</v>
      </c>
      <c r="AO89" s="203" t="s">
        <v>66</v>
      </c>
      <c r="AP89" s="203"/>
      <c r="AQ89" s="203"/>
      <c r="AR89" s="203"/>
      <c r="AS89" s="203"/>
      <c r="AT89" s="203"/>
      <c r="AU89" s="203"/>
      <c r="AV89" s="203"/>
      <c r="AW89" s="203"/>
      <c r="AX89" s="203"/>
      <c r="AY89" s="203"/>
      <c r="AZ89" s="203"/>
      <c r="BA89" s="203"/>
      <c r="BB89" s="203"/>
    </row>
    <row r="90" spans="1:54" ht="78.75" x14ac:dyDescent="0.2">
      <c r="A90" s="279">
        <v>564</v>
      </c>
      <c r="B90" s="260" t="s">
        <v>285</v>
      </c>
      <c r="C90" s="248" t="s">
        <v>244</v>
      </c>
      <c r="D90" s="249" t="s">
        <v>245</v>
      </c>
      <c r="E90" s="267" t="s">
        <v>286</v>
      </c>
      <c r="F90" s="259" t="s">
        <v>287</v>
      </c>
      <c r="G90" s="185" t="s">
        <v>244</v>
      </c>
      <c r="H90" s="95" t="s">
        <v>64</v>
      </c>
      <c r="I90" s="100"/>
      <c r="J90" s="188"/>
      <c r="K90" s="213"/>
      <c r="L90" s="192"/>
      <c r="M90" s="193"/>
      <c r="N90" s="189"/>
      <c r="O90" s="194"/>
      <c r="P90" s="194"/>
      <c r="Q90" s="190"/>
      <c r="R90" s="191"/>
      <c r="S90" s="191"/>
      <c r="T90" s="191"/>
      <c r="U90" s="195"/>
      <c r="V90" s="191"/>
      <c r="W90" s="191"/>
      <c r="X90" s="195"/>
      <c r="Y90" s="192"/>
      <c r="Z90" s="224"/>
      <c r="AA90" s="200" t="s">
        <v>71</v>
      </c>
      <c r="AB90" s="200" t="s">
        <v>63</v>
      </c>
      <c r="AC90" s="200" t="s">
        <v>71</v>
      </c>
      <c r="AD90" s="200"/>
      <c r="AE90" s="200"/>
      <c r="AF90" s="200"/>
      <c r="AG90" s="200"/>
      <c r="AH90" s="200"/>
      <c r="AI90" s="200"/>
      <c r="AJ90" s="200"/>
      <c r="AK90" s="200"/>
      <c r="AL90" s="200"/>
      <c r="AM90" s="200"/>
      <c r="AN90" s="200"/>
      <c r="AO90" s="200"/>
      <c r="AP90" s="200"/>
      <c r="AQ90" s="200"/>
      <c r="AR90" s="200"/>
      <c r="AS90" s="200"/>
      <c r="AT90" s="200"/>
      <c r="AU90" s="200"/>
      <c r="AV90" s="200"/>
      <c r="AW90" s="200"/>
      <c r="AX90" s="200"/>
      <c r="AY90" s="200"/>
      <c r="AZ90" s="200"/>
      <c r="BA90" s="200"/>
      <c r="BB90" s="200"/>
    </row>
    <row r="91" spans="1:54" ht="15" x14ac:dyDescent="0.2">
      <c r="A91" s="276">
        <v>574</v>
      </c>
      <c r="B91" s="260" t="s">
        <v>289</v>
      </c>
      <c r="C91" s="256">
        <v>3</v>
      </c>
      <c r="D91" s="277" t="s">
        <v>282</v>
      </c>
      <c r="E91" s="267" t="s">
        <v>290</v>
      </c>
      <c r="F91" s="259" t="s">
        <v>63</v>
      </c>
      <c r="G91" s="185" t="s">
        <v>64</v>
      </c>
      <c r="H91" s="95" t="s">
        <v>64</v>
      </c>
      <c r="I91" s="100"/>
      <c r="J91" s="188"/>
      <c r="K91" s="213"/>
      <c r="L91" s="192"/>
      <c r="M91" s="193"/>
      <c r="N91" s="189" t="s">
        <v>284</v>
      </c>
      <c r="O91" s="194"/>
      <c r="P91" s="194"/>
      <c r="Q91" s="306"/>
      <c r="R91" s="191"/>
      <c r="S91" s="191"/>
      <c r="T91" s="191"/>
      <c r="U91" s="195"/>
      <c r="V91" s="191" t="s">
        <v>239</v>
      </c>
      <c r="W91" s="191"/>
      <c r="X91" s="195"/>
      <c r="Y91" s="192" t="s">
        <v>64</v>
      </c>
      <c r="Z91" s="221"/>
      <c r="AA91" s="203" t="s">
        <v>71</v>
      </c>
      <c r="AB91" s="203" t="s">
        <v>63</v>
      </c>
      <c r="AC91" s="203" t="s">
        <v>71</v>
      </c>
      <c r="AD91" s="203"/>
      <c r="AE91" s="203"/>
      <c r="AF91" s="203"/>
      <c r="AG91" s="204"/>
      <c r="AH91" s="204"/>
      <c r="AI91" s="203"/>
      <c r="AJ91" s="203"/>
      <c r="AK91" s="203"/>
      <c r="AL91" s="203"/>
      <c r="AM91" s="203"/>
      <c r="AN91" s="203"/>
      <c r="AO91" s="203"/>
      <c r="AP91" s="203" t="s">
        <v>66</v>
      </c>
      <c r="AQ91" s="203"/>
      <c r="AR91" s="203"/>
      <c r="AS91" s="203"/>
      <c r="AT91" s="203"/>
      <c r="AU91" s="200" t="s">
        <v>71</v>
      </c>
      <c r="AV91" s="203"/>
      <c r="AW91" s="203"/>
      <c r="AX91" s="203"/>
      <c r="AY91" s="203"/>
      <c r="AZ91" s="203"/>
      <c r="BA91" s="203"/>
      <c r="BB91" s="203"/>
    </row>
    <row r="92" spans="1:54" ht="15" x14ac:dyDescent="0.2">
      <c r="A92" s="276">
        <v>575</v>
      </c>
      <c r="B92" s="260" t="s">
        <v>291</v>
      </c>
      <c r="C92" s="256">
        <v>3</v>
      </c>
      <c r="D92" s="277" t="s">
        <v>282</v>
      </c>
      <c r="E92" s="267" t="s">
        <v>290</v>
      </c>
      <c r="F92" s="259" t="s">
        <v>63</v>
      </c>
      <c r="G92" s="185" t="s">
        <v>64</v>
      </c>
      <c r="H92" s="95" t="s">
        <v>64</v>
      </c>
      <c r="I92" s="100"/>
      <c r="J92" s="188"/>
      <c r="K92" s="213"/>
      <c r="L92" s="192"/>
      <c r="M92" s="193"/>
      <c r="N92" s="189" t="s">
        <v>284</v>
      </c>
      <c r="O92" s="194"/>
      <c r="P92" s="194"/>
      <c r="Q92" s="306"/>
      <c r="R92" s="191"/>
      <c r="S92" s="191"/>
      <c r="T92" s="191"/>
      <c r="U92" s="195"/>
      <c r="V92" s="191" t="s">
        <v>239</v>
      </c>
      <c r="W92" s="191"/>
      <c r="X92" s="195"/>
      <c r="Y92" s="192" t="s">
        <v>64</v>
      </c>
      <c r="Z92" s="221"/>
      <c r="AA92" s="203" t="s">
        <v>71</v>
      </c>
      <c r="AB92" s="203" t="s">
        <v>63</v>
      </c>
      <c r="AC92" s="203" t="s">
        <v>71</v>
      </c>
      <c r="AD92" s="203"/>
      <c r="AE92" s="203"/>
      <c r="AF92" s="203"/>
      <c r="AG92" s="204"/>
      <c r="AH92" s="204"/>
      <c r="AI92" s="203"/>
      <c r="AJ92" s="203"/>
      <c r="AK92" s="203"/>
      <c r="AL92" s="203"/>
      <c r="AM92" s="203"/>
      <c r="AN92" s="203"/>
      <c r="AO92" s="203"/>
      <c r="AP92" s="203" t="s">
        <v>66</v>
      </c>
      <c r="AQ92" s="203"/>
      <c r="AR92" s="203"/>
      <c r="AS92" s="203"/>
      <c r="AT92" s="203"/>
      <c r="AU92" s="200" t="s">
        <v>71</v>
      </c>
      <c r="AV92" s="203"/>
      <c r="AW92" s="203"/>
      <c r="AX92" s="203"/>
      <c r="AY92" s="203"/>
      <c r="AZ92" s="203"/>
      <c r="BA92" s="203"/>
      <c r="BB92" s="203"/>
    </row>
    <row r="93" spans="1:54" ht="22.5" x14ac:dyDescent="0.2">
      <c r="A93" s="279">
        <v>584</v>
      </c>
      <c r="B93" s="260" t="s">
        <v>293</v>
      </c>
      <c r="C93" s="248" t="s">
        <v>244</v>
      </c>
      <c r="D93" s="249" t="s">
        <v>245</v>
      </c>
      <c r="E93" s="267" t="s">
        <v>294</v>
      </c>
      <c r="F93" s="259" t="s">
        <v>287</v>
      </c>
      <c r="G93" s="185" t="s">
        <v>244</v>
      </c>
      <c r="H93" s="95" t="s">
        <v>64</v>
      </c>
      <c r="I93" s="100"/>
      <c r="J93" s="188"/>
      <c r="K93" s="213"/>
      <c r="L93" s="192"/>
      <c r="M93" s="193"/>
      <c r="N93" s="189"/>
      <c r="O93" s="194"/>
      <c r="P93" s="208"/>
      <c r="Q93" s="190"/>
      <c r="R93" s="191"/>
      <c r="S93" s="191"/>
      <c r="T93" s="191"/>
      <c r="U93" s="195"/>
      <c r="V93" s="191"/>
      <c r="W93" s="191"/>
      <c r="X93" s="195"/>
      <c r="Y93" s="192"/>
      <c r="Z93" s="224"/>
      <c r="AA93" s="200" t="s">
        <v>71</v>
      </c>
      <c r="AB93" s="200" t="s">
        <v>240</v>
      </c>
      <c r="AC93" s="200" t="s">
        <v>71</v>
      </c>
      <c r="AD93" s="200"/>
      <c r="AE93" s="200"/>
      <c r="AF93" s="200" t="s">
        <v>66</v>
      </c>
      <c r="AG93" s="200"/>
      <c r="AH93" s="200"/>
      <c r="AI93" s="200"/>
      <c r="AJ93" s="200"/>
      <c r="AK93" s="200"/>
      <c r="AL93" s="200"/>
      <c r="AM93" s="200"/>
      <c r="AN93" s="200"/>
      <c r="AO93" s="200"/>
      <c r="AP93" s="200"/>
      <c r="AQ93" s="200"/>
      <c r="AR93" s="200"/>
      <c r="AS93" s="200"/>
      <c r="AT93" s="200"/>
      <c r="AU93" s="200"/>
      <c r="AV93" s="200"/>
      <c r="AW93" s="200"/>
      <c r="AX93" s="200"/>
      <c r="AY93" s="200"/>
      <c r="AZ93" s="200"/>
      <c r="BA93" s="200"/>
      <c r="BB93" s="200"/>
    </row>
    <row r="94" spans="1:54" ht="22.5" x14ac:dyDescent="0.2">
      <c r="A94" s="279">
        <v>587</v>
      </c>
      <c r="B94" s="260" t="s">
        <v>295</v>
      </c>
      <c r="C94" s="248" t="s">
        <v>244</v>
      </c>
      <c r="D94" s="249" t="s">
        <v>245</v>
      </c>
      <c r="E94" s="267"/>
      <c r="F94" s="259" t="s">
        <v>296</v>
      </c>
      <c r="G94" s="259" t="s">
        <v>296</v>
      </c>
      <c r="H94" s="185" t="s">
        <v>244</v>
      </c>
      <c r="I94" s="100"/>
      <c r="J94" s="188"/>
      <c r="K94" s="192" t="s">
        <v>64</v>
      </c>
      <c r="L94" s="192"/>
      <c r="M94" s="193"/>
      <c r="N94" s="189"/>
      <c r="O94" s="192" t="s">
        <v>64</v>
      </c>
      <c r="P94" s="216"/>
      <c r="Q94" s="190"/>
      <c r="R94" s="191"/>
      <c r="S94" s="191"/>
      <c r="T94" s="191"/>
      <c r="U94" s="195"/>
      <c r="V94" s="191"/>
      <c r="W94" s="191"/>
      <c r="X94" s="195"/>
      <c r="Y94" s="192"/>
      <c r="Z94" s="224"/>
      <c r="AA94" s="200" t="s">
        <v>71</v>
      </c>
      <c r="AB94" s="200" t="s">
        <v>240</v>
      </c>
      <c r="AC94" s="200" t="s">
        <v>71</v>
      </c>
      <c r="AD94" s="200"/>
      <c r="AE94" s="200"/>
      <c r="AF94" s="200"/>
      <c r="AG94" s="200"/>
      <c r="AH94" s="200"/>
      <c r="AI94" s="200"/>
      <c r="AJ94" s="200"/>
      <c r="AK94" s="200"/>
      <c r="AL94" s="200"/>
      <c r="AM94" s="200"/>
      <c r="AN94" s="200"/>
      <c r="AO94" s="200"/>
      <c r="AP94" s="200"/>
      <c r="AQ94" s="200"/>
      <c r="AR94" s="200"/>
      <c r="AS94" s="200"/>
      <c r="AT94" s="200"/>
      <c r="AU94" s="200"/>
      <c r="AV94" s="200"/>
      <c r="AW94" s="200"/>
      <c r="AX94" s="200"/>
      <c r="AY94" s="200"/>
      <c r="AZ94" s="200"/>
      <c r="BA94" s="200"/>
      <c r="BB94" s="200"/>
    </row>
    <row r="95" spans="1:54" ht="22.5" x14ac:dyDescent="0.2">
      <c r="A95" s="265">
        <v>590</v>
      </c>
      <c r="B95" s="260" t="s">
        <v>2285</v>
      </c>
      <c r="C95" s="256">
        <v>3</v>
      </c>
      <c r="D95" s="278" t="s">
        <v>282</v>
      </c>
      <c r="E95" s="267" t="s">
        <v>297</v>
      </c>
      <c r="F95" s="259" t="s">
        <v>63</v>
      </c>
      <c r="G95" s="185" t="s">
        <v>64</v>
      </c>
      <c r="H95" s="95" t="s">
        <v>64</v>
      </c>
      <c r="I95" s="100"/>
      <c r="J95" s="188"/>
      <c r="K95" s="213"/>
      <c r="L95" s="192"/>
      <c r="M95" s="193"/>
      <c r="N95" s="189" t="s">
        <v>284</v>
      </c>
      <c r="O95" s="194"/>
      <c r="P95" s="194"/>
      <c r="Q95" s="190" t="s">
        <v>64</v>
      </c>
      <c r="R95" s="191"/>
      <c r="S95" s="191"/>
      <c r="T95" s="191"/>
      <c r="U95" s="195"/>
      <c r="V95" s="191" t="s">
        <v>239</v>
      </c>
      <c r="W95" s="191"/>
      <c r="X95" s="195"/>
      <c r="Y95" s="192" t="s">
        <v>64</v>
      </c>
      <c r="Z95" s="221"/>
      <c r="AA95" s="203" t="s">
        <v>71</v>
      </c>
      <c r="AB95" s="203" t="s">
        <v>63</v>
      </c>
      <c r="AC95" s="203" t="s">
        <v>71</v>
      </c>
      <c r="AD95" s="203"/>
      <c r="AE95" s="203"/>
      <c r="AF95" s="203"/>
      <c r="AG95" s="203"/>
      <c r="AH95" s="203"/>
      <c r="AI95" s="203"/>
      <c r="AJ95" s="203"/>
      <c r="AK95" s="203"/>
      <c r="AL95" s="203"/>
      <c r="AM95" s="203"/>
      <c r="AN95" s="203"/>
      <c r="AO95" s="203"/>
      <c r="AP95" s="203"/>
      <c r="AQ95" s="203"/>
      <c r="AR95" s="203"/>
      <c r="AS95" s="203"/>
      <c r="AT95" s="203"/>
      <c r="AU95" s="200" t="s">
        <v>71</v>
      </c>
      <c r="AV95" s="203"/>
      <c r="AW95" s="203"/>
      <c r="AX95" s="203"/>
      <c r="AY95" s="203"/>
      <c r="AZ95" s="203"/>
      <c r="BA95" s="203"/>
      <c r="BB95" s="203"/>
    </row>
    <row r="96" spans="1:54" ht="22.5" x14ac:dyDescent="0.2">
      <c r="A96" s="265">
        <v>591</v>
      </c>
      <c r="B96" s="260" t="s">
        <v>2286</v>
      </c>
      <c r="C96" s="256">
        <v>3</v>
      </c>
      <c r="D96" s="278" t="s">
        <v>282</v>
      </c>
      <c r="E96" s="267" t="s">
        <v>297</v>
      </c>
      <c r="F96" s="259" t="s">
        <v>63</v>
      </c>
      <c r="G96" s="185" t="s">
        <v>64</v>
      </c>
      <c r="H96" s="186" t="s">
        <v>64</v>
      </c>
      <c r="I96" s="105"/>
      <c r="J96" s="188" t="s">
        <v>213</v>
      </c>
      <c r="K96" s="213"/>
      <c r="L96" s="192"/>
      <c r="M96" s="193"/>
      <c r="N96" s="189" t="s">
        <v>284</v>
      </c>
      <c r="O96" s="194"/>
      <c r="P96" s="194"/>
      <c r="Q96" s="190" t="s">
        <v>64</v>
      </c>
      <c r="R96" s="191"/>
      <c r="S96" s="191"/>
      <c r="T96" s="191"/>
      <c r="U96" s="195"/>
      <c r="V96" s="191" t="s">
        <v>64</v>
      </c>
      <c r="W96" s="191"/>
      <c r="X96" s="195"/>
      <c r="Y96" s="192" t="s">
        <v>64</v>
      </c>
      <c r="Z96" s="221"/>
      <c r="AA96" s="201" t="s">
        <v>71</v>
      </c>
      <c r="AB96" s="201" t="s">
        <v>63</v>
      </c>
      <c r="AC96" s="201" t="s">
        <v>71</v>
      </c>
      <c r="AD96" s="201"/>
      <c r="AE96" s="201"/>
      <c r="AF96" s="201"/>
      <c r="AG96" s="201"/>
      <c r="AH96" s="201"/>
      <c r="AI96" s="201"/>
      <c r="AJ96" s="201"/>
      <c r="AK96" s="201"/>
      <c r="AL96" s="201"/>
      <c r="AM96" s="201"/>
      <c r="AN96" s="201"/>
      <c r="AO96" s="201"/>
      <c r="AP96" s="201"/>
      <c r="AQ96" s="201"/>
      <c r="AR96" s="201"/>
      <c r="AS96" s="201"/>
      <c r="AT96" s="201"/>
      <c r="AU96" s="200" t="s">
        <v>71</v>
      </c>
      <c r="AV96" s="201"/>
      <c r="AW96" s="201"/>
      <c r="AX96" s="201"/>
      <c r="AY96" s="201"/>
      <c r="AZ96" s="201"/>
      <c r="BA96" s="201"/>
      <c r="BB96" s="201"/>
    </row>
    <row r="97" spans="1:54" ht="15" x14ac:dyDescent="0.2">
      <c r="A97" s="261">
        <v>592</v>
      </c>
      <c r="B97" s="260" t="s">
        <v>298</v>
      </c>
      <c r="C97" s="248" t="s">
        <v>244</v>
      </c>
      <c r="D97" s="270" t="s">
        <v>245</v>
      </c>
      <c r="E97" s="267" t="s">
        <v>299</v>
      </c>
      <c r="F97" s="259" t="s">
        <v>240</v>
      </c>
      <c r="G97" s="185" t="s">
        <v>64</v>
      </c>
      <c r="H97" s="95" t="s">
        <v>64</v>
      </c>
      <c r="I97" s="100"/>
      <c r="J97" s="188" t="s">
        <v>240</v>
      </c>
      <c r="K97" s="213"/>
      <c r="L97" s="192"/>
      <c r="M97" s="193"/>
      <c r="N97" s="189"/>
      <c r="O97" s="194"/>
      <c r="P97" s="194" t="s">
        <v>64</v>
      </c>
      <c r="Q97" s="190"/>
      <c r="R97" s="191"/>
      <c r="S97" s="191"/>
      <c r="T97" s="191"/>
      <c r="U97" s="195"/>
      <c r="V97" s="191" t="s">
        <v>64</v>
      </c>
      <c r="W97" s="191" t="s">
        <v>64</v>
      </c>
      <c r="X97" s="195"/>
      <c r="Y97" s="192" t="s">
        <v>64</v>
      </c>
      <c r="Z97" s="221"/>
      <c r="AA97" s="201" t="s">
        <v>71</v>
      </c>
      <c r="AB97" s="201" t="s">
        <v>240</v>
      </c>
      <c r="AC97" s="201" t="s">
        <v>71</v>
      </c>
      <c r="AD97" s="201"/>
      <c r="AE97" s="201"/>
      <c r="AF97" s="201"/>
      <c r="AG97" s="201"/>
      <c r="AH97" s="201"/>
      <c r="AI97" s="201"/>
      <c r="AJ97" s="201"/>
      <c r="AK97" s="201"/>
      <c r="AL97" s="201"/>
      <c r="AM97" s="201"/>
      <c r="AN97" s="201"/>
      <c r="AO97" s="201"/>
      <c r="AP97" s="201"/>
      <c r="AQ97" s="201"/>
      <c r="AR97" s="201"/>
      <c r="AS97" s="201"/>
      <c r="AT97" s="201"/>
      <c r="AU97" s="201"/>
      <c r="AV97" s="201"/>
      <c r="AW97" s="201"/>
      <c r="AX97" s="201"/>
      <c r="AY97" s="201"/>
      <c r="AZ97" s="201"/>
      <c r="BA97" s="201"/>
      <c r="BB97" s="201"/>
    </row>
    <row r="98" spans="1:54" ht="24.75" x14ac:dyDescent="0.2">
      <c r="A98" s="279">
        <v>601</v>
      </c>
      <c r="B98" s="260" t="s">
        <v>300</v>
      </c>
      <c r="C98" s="248" t="s">
        <v>301</v>
      </c>
      <c r="D98" s="249" t="s">
        <v>302</v>
      </c>
      <c r="E98" s="267" t="s">
        <v>303</v>
      </c>
      <c r="F98" s="259" t="s">
        <v>63</v>
      </c>
      <c r="G98" s="185" t="s">
        <v>64</v>
      </c>
      <c r="H98" s="95" t="s">
        <v>64</v>
      </c>
      <c r="I98" s="100" t="s">
        <v>64</v>
      </c>
      <c r="J98" s="188"/>
      <c r="K98" s="213"/>
      <c r="L98" s="192" t="s">
        <v>64</v>
      </c>
      <c r="M98" s="193" t="s">
        <v>64</v>
      </c>
      <c r="N98" s="189"/>
      <c r="O98" s="194"/>
      <c r="P98" s="194"/>
      <c r="Q98" s="190"/>
      <c r="R98" s="191"/>
      <c r="S98" s="191"/>
      <c r="T98" s="191"/>
      <c r="U98" s="195"/>
      <c r="V98" s="191" t="s">
        <v>64</v>
      </c>
      <c r="W98" s="191"/>
      <c r="X98" s="195" t="s">
        <v>70</v>
      </c>
      <c r="Y98" s="192" t="s">
        <v>64</v>
      </c>
      <c r="Z98" s="221"/>
      <c r="AA98" s="201" t="s">
        <v>66</v>
      </c>
      <c r="AB98" s="201" t="s">
        <v>63</v>
      </c>
      <c r="AC98" s="201" t="s">
        <v>66</v>
      </c>
      <c r="AD98" s="201"/>
      <c r="AE98" s="201"/>
      <c r="AF98" s="201"/>
      <c r="AG98" s="201"/>
      <c r="AH98" s="201"/>
      <c r="AI98" s="201"/>
      <c r="AJ98" s="201"/>
      <c r="AK98" s="201"/>
      <c r="AL98" s="201"/>
      <c r="AM98" s="201"/>
      <c r="AN98" s="201"/>
      <c r="AO98" s="201"/>
      <c r="AP98" s="201"/>
      <c r="AQ98" s="201"/>
      <c r="AR98" s="201"/>
      <c r="AS98" s="201"/>
      <c r="AT98" s="201"/>
      <c r="AU98" s="200" t="s">
        <v>71</v>
      </c>
      <c r="AV98" s="201"/>
      <c r="AW98" s="201"/>
      <c r="AX98" s="201"/>
      <c r="AY98" s="201"/>
      <c r="AZ98" s="201"/>
      <c r="BA98" s="201"/>
      <c r="BB98" s="201"/>
    </row>
    <row r="99" spans="1:54" ht="24.75" x14ac:dyDescent="0.2">
      <c r="A99" s="279">
        <v>602</v>
      </c>
      <c r="B99" s="260" t="s">
        <v>304</v>
      </c>
      <c r="C99" s="248" t="s">
        <v>301</v>
      </c>
      <c r="D99" s="249" t="s">
        <v>302</v>
      </c>
      <c r="E99" s="267" t="s">
        <v>303</v>
      </c>
      <c r="F99" s="259" t="s">
        <v>63</v>
      </c>
      <c r="G99" s="185" t="s">
        <v>64</v>
      </c>
      <c r="H99" s="95" t="s">
        <v>64</v>
      </c>
      <c r="I99" s="100" t="s">
        <v>64</v>
      </c>
      <c r="J99" s="188"/>
      <c r="K99" s="213"/>
      <c r="L99" s="192" t="s">
        <v>64</v>
      </c>
      <c r="M99" s="193" t="s">
        <v>64</v>
      </c>
      <c r="N99" s="189"/>
      <c r="O99" s="194"/>
      <c r="P99" s="194"/>
      <c r="Q99" s="190"/>
      <c r="R99" s="191"/>
      <c r="S99" s="191"/>
      <c r="T99" s="191"/>
      <c r="U99" s="195"/>
      <c r="V99" s="191" t="s">
        <v>64</v>
      </c>
      <c r="W99" s="191"/>
      <c r="X99" s="195" t="s">
        <v>70</v>
      </c>
      <c r="Y99" s="192" t="s">
        <v>64</v>
      </c>
      <c r="Z99" s="221"/>
      <c r="AA99" s="201" t="s">
        <v>66</v>
      </c>
      <c r="AB99" s="201" t="s">
        <v>63</v>
      </c>
      <c r="AC99" s="201" t="s">
        <v>66</v>
      </c>
      <c r="AD99" s="201"/>
      <c r="AE99" s="201"/>
      <c r="AF99" s="201"/>
      <c r="AG99" s="201"/>
      <c r="AH99" s="201"/>
      <c r="AI99" s="201"/>
      <c r="AJ99" s="201"/>
      <c r="AK99" s="201"/>
      <c r="AL99" s="201"/>
      <c r="AM99" s="201"/>
      <c r="AN99" s="201"/>
      <c r="AO99" s="201"/>
      <c r="AP99" s="201"/>
      <c r="AQ99" s="201"/>
      <c r="AR99" s="201"/>
      <c r="AS99" s="201"/>
      <c r="AT99" s="201"/>
      <c r="AU99" s="200" t="s">
        <v>71</v>
      </c>
      <c r="AV99" s="201"/>
      <c r="AW99" s="201"/>
      <c r="AX99" s="201"/>
      <c r="AY99" s="201"/>
      <c r="AZ99" s="201"/>
      <c r="BA99" s="201"/>
      <c r="BB99" s="201"/>
    </row>
    <row r="100" spans="1:54" ht="16.5" x14ac:dyDescent="0.2">
      <c r="A100" s="279">
        <v>603</v>
      </c>
      <c r="B100" s="260" t="s">
        <v>305</v>
      </c>
      <c r="C100" s="248" t="s">
        <v>195</v>
      </c>
      <c r="D100" s="249" t="s">
        <v>196</v>
      </c>
      <c r="E100" s="267" t="s">
        <v>303</v>
      </c>
      <c r="F100" s="259" t="s">
        <v>63</v>
      </c>
      <c r="G100" s="185" t="s">
        <v>64</v>
      </c>
      <c r="H100" s="95" t="s">
        <v>64</v>
      </c>
      <c r="I100" s="100" t="s">
        <v>64</v>
      </c>
      <c r="J100" s="188"/>
      <c r="K100" s="213"/>
      <c r="L100" s="192" t="s">
        <v>64</v>
      </c>
      <c r="M100" s="193" t="s">
        <v>64</v>
      </c>
      <c r="N100" s="189"/>
      <c r="O100" s="194"/>
      <c r="P100" s="194"/>
      <c r="Q100" s="190"/>
      <c r="R100" s="191"/>
      <c r="S100" s="191"/>
      <c r="T100" s="191"/>
      <c r="U100" s="195"/>
      <c r="V100" s="191" t="s">
        <v>64</v>
      </c>
      <c r="W100" s="191"/>
      <c r="X100" s="195" t="s">
        <v>70</v>
      </c>
      <c r="Y100" s="192" t="s">
        <v>64</v>
      </c>
      <c r="Z100" s="221"/>
      <c r="AA100" s="201" t="s">
        <v>66</v>
      </c>
      <c r="AB100" s="201" t="s">
        <v>63</v>
      </c>
      <c r="AC100" s="201" t="s">
        <v>66</v>
      </c>
      <c r="AD100" s="201"/>
      <c r="AE100" s="201"/>
      <c r="AF100" s="201"/>
      <c r="AG100" s="201"/>
      <c r="AH100" s="201"/>
      <c r="AI100" s="201"/>
      <c r="AJ100" s="201"/>
      <c r="AK100" s="201"/>
      <c r="AL100" s="201"/>
      <c r="AM100" s="201"/>
      <c r="AN100" s="201"/>
      <c r="AO100" s="201"/>
      <c r="AP100" s="201"/>
      <c r="AQ100" s="201"/>
      <c r="AR100" s="201"/>
      <c r="AS100" s="201"/>
      <c r="AT100" s="201"/>
      <c r="AU100" s="200" t="s">
        <v>71</v>
      </c>
      <c r="AV100" s="201"/>
      <c r="AW100" s="201"/>
      <c r="AX100" s="201"/>
      <c r="AY100" s="201"/>
      <c r="AZ100" s="201"/>
      <c r="BA100" s="201"/>
      <c r="BB100" s="201"/>
    </row>
    <row r="101" spans="1:54" ht="16.5" x14ac:dyDescent="0.2">
      <c r="A101" s="279">
        <v>604</v>
      </c>
      <c r="B101" s="260" t="s">
        <v>306</v>
      </c>
      <c r="C101" s="248" t="s">
        <v>178</v>
      </c>
      <c r="D101" s="249" t="s">
        <v>179</v>
      </c>
      <c r="E101" s="267" t="s">
        <v>303</v>
      </c>
      <c r="F101" s="259" t="s">
        <v>63</v>
      </c>
      <c r="G101" s="185" t="s">
        <v>64</v>
      </c>
      <c r="H101" s="95" t="s">
        <v>64</v>
      </c>
      <c r="I101" s="100" t="s">
        <v>64</v>
      </c>
      <c r="J101" s="188"/>
      <c r="K101" s="213"/>
      <c r="L101" s="192" t="s">
        <v>64</v>
      </c>
      <c r="M101" s="193" t="s">
        <v>64</v>
      </c>
      <c r="N101" s="189"/>
      <c r="O101" s="194" t="s">
        <v>239</v>
      </c>
      <c r="P101" s="194"/>
      <c r="Q101" s="190"/>
      <c r="R101" s="191"/>
      <c r="S101" s="191"/>
      <c r="T101" s="191"/>
      <c r="U101" s="195"/>
      <c r="V101" s="191" t="s">
        <v>64</v>
      </c>
      <c r="W101" s="191"/>
      <c r="X101" s="195" t="s">
        <v>70</v>
      </c>
      <c r="Y101" s="192" t="s">
        <v>64</v>
      </c>
      <c r="Z101" s="221"/>
      <c r="AA101" s="201" t="s">
        <v>66</v>
      </c>
      <c r="AB101" s="201" t="s">
        <v>63</v>
      </c>
      <c r="AC101" s="201" t="s">
        <v>66</v>
      </c>
      <c r="AD101" s="201"/>
      <c r="AE101" s="201"/>
      <c r="AF101" s="201"/>
      <c r="AG101" s="201"/>
      <c r="AH101" s="201"/>
      <c r="AI101" s="201"/>
      <c r="AJ101" s="201"/>
      <c r="AK101" s="201"/>
      <c r="AL101" s="201"/>
      <c r="AM101" s="201"/>
      <c r="AN101" s="201"/>
      <c r="AO101" s="201"/>
      <c r="AP101" s="201"/>
      <c r="AQ101" s="201"/>
      <c r="AR101" s="201"/>
      <c r="AS101" s="201"/>
      <c r="AT101" s="201"/>
      <c r="AU101" s="200" t="s">
        <v>71</v>
      </c>
      <c r="AV101" s="201"/>
      <c r="AW101" s="201"/>
      <c r="AX101" s="201"/>
      <c r="AY101" s="201"/>
      <c r="AZ101" s="201"/>
      <c r="BA101" s="201"/>
      <c r="BB101" s="201"/>
    </row>
    <row r="102" spans="1:54" ht="16.5" x14ac:dyDescent="0.2">
      <c r="A102" s="279">
        <v>605</v>
      </c>
      <c r="B102" s="260" t="s">
        <v>307</v>
      </c>
      <c r="C102" s="248" t="s">
        <v>308</v>
      </c>
      <c r="D102" s="249" t="s">
        <v>309</v>
      </c>
      <c r="E102" s="267" t="s">
        <v>303</v>
      </c>
      <c r="F102" s="259" t="s">
        <v>63</v>
      </c>
      <c r="G102" s="185" t="s">
        <v>64</v>
      </c>
      <c r="H102" s="95" t="s">
        <v>64</v>
      </c>
      <c r="I102" s="100" t="s">
        <v>64</v>
      </c>
      <c r="J102" s="188"/>
      <c r="K102" s="213"/>
      <c r="L102" s="192"/>
      <c r="M102" s="193" t="s">
        <v>64</v>
      </c>
      <c r="N102" s="189"/>
      <c r="O102" s="194"/>
      <c r="P102" s="194"/>
      <c r="Q102" s="190"/>
      <c r="R102" s="191"/>
      <c r="S102" s="191"/>
      <c r="T102" s="191"/>
      <c r="U102" s="195"/>
      <c r="V102" s="191" t="s">
        <v>64</v>
      </c>
      <c r="W102" s="191"/>
      <c r="X102" s="195" t="s">
        <v>70</v>
      </c>
      <c r="Y102" s="192" t="s">
        <v>64</v>
      </c>
      <c r="Z102" s="221"/>
      <c r="AA102" s="201" t="s">
        <v>66</v>
      </c>
      <c r="AB102" s="201" t="s">
        <v>63</v>
      </c>
      <c r="AC102" s="201" t="s">
        <v>66</v>
      </c>
      <c r="AD102" s="201"/>
      <c r="AE102" s="201"/>
      <c r="AF102" s="201"/>
      <c r="AG102" s="201"/>
      <c r="AH102" s="201"/>
      <c r="AI102" s="201"/>
      <c r="AJ102" s="201"/>
      <c r="AK102" s="201"/>
      <c r="AL102" s="201"/>
      <c r="AM102" s="201"/>
      <c r="AN102" s="201"/>
      <c r="AO102" s="201"/>
      <c r="AP102" s="201"/>
      <c r="AQ102" s="201"/>
      <c r="AR102" s="201"/>
      <c r="AS102" s="201"/>
      <c r="AT102" s="201"/>
      <c r="AU102" s="200" t="s">
        <v>71</v>
      </c>
      <c r="AV102" s="201"/>
      <c r="AW102" s="201"/>
      <c r="AX102" s="201"/>
      <c r="AY102" s="201"/>
      <c r="AZ102" s="201"/>
      <c r="BA102" s="201"/>
      <c r="BB102" s="201"/>
    </row>
    <row r="103" spans="1:54" ht="24.75" x14ac:dyDescent="0.2">
      <c r="A103" s="279">
        <v>606</v>
      </c>
      <c r="B103" s="260" t="s">
        <v>310</v>
      </c>
      <c r="C103" s="248" t="s">
        <v>301</v>
      </c>
      <c r="D103" s="249" t="s">
        <v>302</v>
      </c>
      <c r="E103" s="267" t="s">
        <v>303</v>
      </c>
      <c r="F103" s="259" t="s">
        <v>63</v>
      </c>
      <c r="G103" s="185" t="s">
        <v>64</v>
      </c>
      <c r="H103" s="186" t="s">
        <v>64</v>
      </c>
      <c r="I103" s="105" t="s">
        <v>64</v>
      </c>
      <c r="J103" s="188"/>
      <c r="K103" s="213"/>
      <c r="L103" s="192" t="s">
        <v>64</v>
      </c>
      <c r="M103" s="193" t="s">
        <v>64</v>
      </c>
      <c r="N103" s="189"/>
      <c r="O103" s="194"/>
      <c r="P103" s="194"/>
      <c r="Q103" s="190"/>
      <c r="R103" s="191"/>
      <c r="S103" s="191"/>
      <c r="T103" s="191"/>
      <c r="U103" s="195"/>
      <c r="V103" s="191" t="s">
        <v>64</v>
      </c>
      <c r="W103" s="191"/>
      <c r="X103" s="195" t="s">
        <v>70</v>
      </c>
      <c r="Y103" s="192" t="s">
        <v>64</v>
      </c>
      <c r="Z103" s="221"/>
      <c r="AA103" s="201" t="s">
        <v>66</v>
      </c>
      <c r="AB103" s="201" t="s">
        <v>63</v>
      </c>
      <c r="AC103" s="201" t="s">
        <v>66</v>
      </c>
      <c r="AD103" s="201"/>
      <c r="AE103" s="201"/>
      <c r="AF103" s="201"/>
      <c r="AG103" s="201"/>
      <c r="AH103" s="201"/>
      <c r="AI103" s="201"/>
      <c r="AJ103" s="201"/>
      <c r="AK103" s="201"/>
      <c r="AL103" s="201"/>
      <c r="AM103" s="201"/>
      <c r="AN103" s="201"/>
      <c r="AO103" s="201"/>
      <c r="AP103" s="201"/>
      <c r="AQ103" s="201"/>
      <c r="AR103" s="201"/>
      <c r="AS103" s="201"/>
      <c r="AT103" s="201"/>
      <c r="AU103" s="200" t="s">
        <v>71</v>
      </c>
      <c r="AV103" s="201"/>
      <c r="AW103" s="201"/>
      <c r="AX103" s="201"/>
      <c r="AY103" s="201"/>
      <c r="AZ103" s="201"/>
      <c r="BA103" s="201"/>
      <c r="BB103" s="201"/>
    </row>
    <row r="104" spans="1:54" ht="15" x14ac:dyDescent="0.2">
      <c r="A104" s="279">
        <v>610</v>
      </c>
      <c r="B104" s="260" t="s">
        <v>311</v>
      </c>
      <c r="C104" s="248" t="s">
        <v>312</v>
      </c>
      <c r="D104" s="249" t="s">
        <v>313</v>
      </c>
      <c r="E104" s="267" t="s">
        <v>313</v>
      </c>
      <c r="F104" s="259" t="s">
        <v>63</v>
      </c>
      <c r="G104" s="185" t="s">
        <v>64</v>
      </c>
      <c r="H104" s="95" t="s">
        <v>64</v>
      </c>
      <c r="I104" s="100" t="s">
        <v>64</v>
      </c>
      <c r="J104" s="188"/>
      <c r="K104" s="213"/>
      <c r="L104" s="192" t="s">
        <v>64</v>
      </c>
      <c r="M104" s="193" t="s">
        <v>64</v>
      </c>
      <c r="N104" s="189" t="s">
        <v>314</v>
      </c>
      <c r="O104" s="194"/>
      <c r="P104" s="194"/>
      <c r="Q104" s="190"/>
      <c r="R104" s="191"/>
      <c r="S104" s="191"/>
      <c r="T104" s="191"/>
      <c r="U104" s="195" t="s">
        <v>315</v>
      </c>
      <c r="V104" s="191" t="s">
        <v>64</v>
      </c>
      <c r="W104" s="191"/>
      <c r="X104" s="195" t="s">
        <v>70</v>
      </c>
      <c r="Y104" s="192" t="s">
        <v>64</v>
      </c>
      <c r="Z104" s="221"/>
      <c r="AA104" s="201" t="s">
        <v>66</v>
      </c>
      <c r="AB104" s="201" t="s">
        <v>147</v>
      </c>
      <c r="AC104" s="201" t="s">
        <v>66</v>
      </c>
      <c r="AD104" s="201"/>
      <c r="AE104" s="201"/>
      <c r="AF104" s="201"/>
      <c r="AG104" s="201"/>
      <c r="AH104" s="201"/>
      <c r="AI104" s="201"/>
      <c r="AJ104" s="201"/>
      <c r="AK104" s="201"/>
      <c r="AL104" s="201"/>
      <c r="AM104" s="201"/>
      <c r="AN104" s="201"/>
      <c r="AO104" s="201"/>
      <c r="AP104" s="201"/>
      <c r="AQ104" s="201"/>
      <c r="AR104" s="201"/>
      <c r="AS104" s="201"/>
      <c r="AT104" s="201"/>
      <c r="AU104" s="200" t="s">
        <v>71</v>
      </c>
      <c r="AV104" s="201"/>
      <c r="AW104" s="201"/>
      <c r="AX104" s="201"/>
      <c r="AY104" s="201"/>
      <c r="AZ104" s="201"/>
      <c r="BA104" s="201"/>
      <c r="BB104" s="201"/>
    </row>
    <row r="105" spans="1:54" ht="15" x14ac:dyDescent="0.2">
      <c r="A105" s="279">
        <v>611</v>
      </c>
      <c r="B105" s="260" t="s">
        <v>316</v>
      </c>
      <c r="C105" s="248" t="s">
        <v>312</v>
      </c>
      <c r="D105" s="249" t="s">
        <v>313</v>
      </c>
      <c r="E105" s="267" t="s">
        <v>313</v>
      </c>
      <c r="F105" s="259" t="s">
        <v>63</v>
      </c>
      <c r="G105" s="185" t="s">
        <v>64</v>
      </c>
      <c r="H105" s="95" t="s">
        <v>64</v>
      </c>
      <c r="I105" s="100" t="s">
        <v>64</v>
      </c>
      <c r="J105" s="188"/>
      <c r="K105" s="213"/>
      <c r="L105" s="192" t="s">
        <v>64</v>
      </c>
      <c r="M105" s="193" t="s">
        <v>64</v>
      </c>
      <c r="N105" s="189" t="s">
        <v>314</v>
      </c>
      <c r="O105" s="194"/>
      <c r="P105" s="194"/>
      <c r="Q105" s="190"/>
      <c r="R105" s="191"/>
      <c r="S105" s="191"/>
      <c r="T105" s="191"/>
      <c r="U105" s="195"/>
      <c r="V105" s="191" t="s">
        <v>64</v>
      </c>
      <c r="W105" s="191"/>
      <c r="X105" s="195" t="s">
        <v>70</v>
      </c>
      <c r="Y105" s="192" t="s">
        <v>64</v>
      </c>
      <c r="Z105" s="221"/>
      <c r="AA105" s="201" t="s">
        <v>66</v>
      </c>
      <c r="AB105" s="201" t="s">
        <v>147</v>
      </c>
      <c r="AC105" s="201" t="s">
        <v>66</v>
      </c>
      <c r="AD105" s="201"/>
      <c r="AE105" s="201"/>
      <c r="AF105" s="201"/>
      <c r="AG105" s="201"/>
      <c r="AH105" s="201"/>
      <c r="AI105" s="201"/>
      <c r="AJ105" s="201"/>
      <c r="AK105" s="201"/>
      <c r="AL105" s="201"/>
      <c r="AM105" s="201"/>
      <c r="AN105" s="201"/>
      <c r="AO105" s="201"/>
      <c r="AP105" s="201"/>
      <c r="AQ105" s="201"/>
      <c r="AR105" s="201"/>
      <c r="AS105" s="201"/>
      <c r="AT105" s="201"/>
      <c r="AU105" s="200" t="s">
        <v>71</v>
      </c>
      <c r="AV105" s="201"/>
      <c r="AW105" s="201"/>
      <c r="AX105" s="201"/>
      <c r="AY105" s="201"/>
      <c r="AZ105" s="201"/>
      <c r="BA105" s="201"/>
      <c r="BB105" s="201"/>
    </row>
    <row r="106" spans="1:54" ht="45" x14ac:dyDescent="0.2">
      <c r="A106" s="279">
        <v>613</v>
      </c>
      <c r="B106" s="260" t="s">
        <v>317</v>
      </c>
      <c r="C106" s="248" t="s">
        <v>318</v>
      </c>
      <c r="D106" s="249" t="s">
        <v>319</v>
      </c>
      <c r="E106" s="267" t="s">
        <v>313</v>
      </c>
      <c r="F106" s="259" t="s">
        <v>63</v>
      </c>
      <c r="G106" s="185" t="s">
        <v>64</v>
      </c>
      <c r="H106" s="95" t="s">
        <v>64</v>
      </c>
      <c r="I106" s="100" t="s">
        <v>64</v>
      </c>
      <c r="J106" s="188"/>
      <c r="K106" s="213"/>
      <c r="L106" s="192" t="s">
        <v>64</v>
      </c>
      <c r="M106" s="193" t="s">
        <v>64</v>
      </c>
      <c r="N106" s="189"/>
      <c r="O106" s="194"/>
      <c r="P106" s="194"/>
      <c r="Q106" s="190"/>
      <c r="R106" s="191"/>
      <c r="S106" s="191"/>
      <c r="T106" s="191"/>
      <c r="U106" s="195"/>
      <c r="V106" s="191" t="s">
        <v>64</v>
      </c>
      <c r="W106" s="191"/>
      <c r="X106" s="195" t="s">
        <v>70</v>
      </c>
      <c r="Y106" s="192" t="s">
        <v>64</v>
      </c>
      <c r="Z106" s="221"/>
      <c r="AA106" s="201" t="s">
        <v>66</v>
      </c>
      <c r="AB106" s="201" t="s">
        <v>147</v>
      </c>
      <c r="AC106" s="201" t="s">
        <v>66</v>
      </c>
      <c r="AD106" s="201"/>
      <c r="AE106" s="201"/>
      <c r="AF106" s="201"/>
      <c r="AG106" s="201"/>
      <c r="AH106" s="201"/>
      <c r="AI106" s="201"/>
      <c r="AJ106" s="201"/>
      <c r="AK106" s="201"/>
      <c r="AL106" s="201"/>
      <c r="AM106" s="201"/>
      <c r="AN106" s="201"/>
      <c r="AO106" s="201"/>
      <c r="AP106" s="201"/>
      <c r="AQ106" s="201"/>
      <c r="AR106" s="201"/>
      <c r="AS106" s="201"/>
      <c r="AT106" s="201"/>
      <c r="AU106" s="200" t="s">
        <v>71</v>
      </c>
      <c r="AV106" s="201"/>
      <c r="AW106" s="201"/>
      <c r="AX106" s="201"/>
      <c r="AY106" s="201"/>
      <c r="AZ106" s="201"/>
      <c r="BA106" s="201"/>
      <c r="BB106" s="201"/>
    </row>
    <row r="107" spans="1:54" ht="16.5" x14ac:dyDescent="0.2">
      <c r="A107" s="279">
        <v>614</v>
      </c>
      <c r="B107" s="260" t="s">
        <v>320</v>
      </c>
      <c r="C107" s="248" t="s">
        <v>321</v>
      </c>
      <c r="D107" s="249" t="s">
        <v>322</v>
      </c>
      <c r="E107" s="267" t="s">
        <v>313</v>
      </c>
      <c r="F107" s="259" t="s">
        <v>63</v>
      </c>
      <c r="G107" s="185" t="s">
        <v>64</v>
      </c>
      <c r="H107" s="95" t="s">
        <v>64</v>
      </c>
      <c r="I107" s="100" t="s">
        <v>64</v>
      </c>
      <c r="J107" s="188"/>
      <c r="K107" s="213"/>
      <c r="L107" s="192" t="s">
        <v>64</v>
      </c>
      <c r="M107" s="193" t="s">
        <v>64</v>
      </c>
      <c r="N107" s="189"/>
      <c r="O107" s="194"/>
      <c r="P107" s="194"/>
      <c r="Q107" s="190"/>
      <c r="R107" s="191"/>
      <c r="S107" s="191"/>
      <c r="T107" s="191"/>
      <c r="U107" s="195"/>
      <c r="V107" s="191" t="s">
        <v>64</v>
      </c>
      <c r="W107" s="191"/>
      <c r="X107" s="195" t="s">
        <v>70</v>
      </c>
      <c r="Y107" s="192" t="s">
        <v>64</v>
      </c>
      <c r="Z107" s="221"/>
      <c r="AA107" s="201" t="s">
        <v>66</v>
      </c>
      <c r="AB107" s="201" t="s">
        <v>63</v>
      </c>
      <c r="AC107" s="201" t="s">
        <v>66</v>
      </c>
      <c r="AD107" s="201"/>
      <c r="AE107" s="201"/>
      <c r="AF107" s="201"/>
      <c r="AG107" s="201"/>
      <c r="AH107" s="201"/>
      <c r="AI107" s="201"/>
      <c r="AJ107" s="201"/>
      <c r="AK107" s="201"/>
      <c r="AL107" s="201"/>
      <c r="AM107" s="201"/>
      <c r="AN107" s="201"/>
      <c r="AO107" s="201"/>
      <c r="AP107" s="201"/>
      <c r="AQ107" s="201"/>
      <c r="AR107" s="201"/>
      <c r="AS107" s="201"/>
      <c r="AT107" s="201"/>
      <c r="AU107" s="200" t="s">
        <v>71</v>
      </c>
      <c r="AV107" s="201"/>
      <c r="AW107" s="201"/>
      <c r="AX107" s="201"/>
      <c r="AY107" s="201"/>
      <c r="AZ107" s="201"/>
      <c r="BA107" s="201"/>
      <c r="BB107" s="201"/>
    </row>
    <row r="108" spans="1:54" ht="16.5" x14ac:dyDescent="0.2">
      <c r="A108" s="279">
        <v>616</v>
      </c>
      <c r="B108" s="260" t="s">
        <v>323</v>
      </c>
      <c r="C108" s="248" t="s">
        <v>324</v>
      </c>
      <c r="D108" s="249" t="s">
        <v>325</v>
      </c>
      <c r="E108" s="267" t="s">
        <v>313</v>
      </c>
      <c r="F108" s="259" t="s">
        <v>63</v>
      </c>
      <c r="G108" s="185" t="s">
        <v>64</v>
      </c>
      <c r="H108" s="95" t="s">
        <v>64</v>
      </c>
      <c r="I108" s="100" t="s">
        <v>64</v>
      </c>
      <c r="J108" s="188"/>
      <c r="K108" s="213"/>
      <c r="L108" s="192" t="s">
        <v>64</v>
      </c>
      <c r="M108" s="193" t="s">
        <v>64</v>
      </c>
      <c r="N108" s="189"/>
      <c r="O108" s="194"/>
      <c r="P108" s="194"/>
      <c r="Q108" s="190"/>
      <c r="R108" s="191"/>
      <c r="S108" s="191"/>
      <c r="T108" s="191"/>
      <c r="U108" s="195"/>
      <c r="V108" s="191" t="s">
        <v>64</v>
      </c>
      <c r="W108" s="191"/>
      <c r="X108" s="195" t="s">
        <v>70</v>
      </c>
      <c r="Y108" s="192" t="s">
        <v>64</v>
      </c>
      <c r="Z108" s="221"/>
      <c r="AA108" s="201" t="s">
        <v>66</v>
      </c>
      <c r="AB108" s="201" t="s">
        <v>147</v>
      </c>
      <c r="AC108" s="201" t="s">
        <v>66</v>
      </c>
      <c r="AD108" s="201"/>
      <c r="AE108" s="201"/>
      <c r="AF108" s="201"/>
      <c r="AG108" s="201"/>
      <c r="AH108" s="201"/>
      <c r="AI108" s="201"/>
      <c r="AJ108" s="201"/>
      <c r="AK108" s="201"/>
      <c r="AL108" s="201"/>
      <c r="AM108" s="201"/>
      <c r="AN108" s="201"/>
      <c r="AO108" s="201"/>
      <c r="AP108" s="201"/>
      <c r="AQ108" s="201"/>
      <c r="AR108" s="201"/>
      <c r="AS108" s="201"/>
      <c r="AT108" s="201"/>
      <c r="AU108" s="200" t="s">
        <v>71</v>
      </c>
      <c r="AV108" s="201"/>
      <c r="AW108" s="201"/>
      <c r="AX108" s="201"/>
      <c r="AY108" s="201"/>
      <c r="AZ108" s="201"/>
      <c r="BA108" s="201"/>
      <c r="BB108" s="201"/>
    </row>
    <row r="109" spans="1:54" ht="16.5" x14ac:dyDescent="0.2">
      <c r="A109" s="279">
        <v>617</v>
      </c>
      <c r="B109" s="260" t="s">
        <v>326</v>
      </c>
      <c r="C109" s="248" t="s">
        <v>327</v>
      </c>
      <c r="D109" s="249" t="s">
        <v>328</v>
      </c>
      <c r="E109" s="267" t="s">
        <v>313</v>
      </c>
      <c r="F109" s="259" t="s">
        <v>63</v>
      </c>
      <c r="G109" s="185" t="s">
        <v>64</v>
      </c>
      <c r="H109" s="95" t="s">
        <v>64</v>
      </c>
      <c r="I109" s="100" t="s">
        <v>64</v>
      </c>
      <c r="J109" s="188"/>
      <c r="K109" s="213"/>
      <c r="L109" s="192" t="s">
        <v>64</v>
      </c>
      <c r="M109" s="193" t="s">
        <v>64</v>
      </c>
      <c r="N109" s="189"/>
      <c r="O109" s="194"/>
      <c r="P109" s="194"/>
      <c r="Q109" s="190"/>
      <c r="R109" s="191"/>
      <c r="S109" s="191"/>
      <c r="T109" s="191"/>
      <c r="U109" s="195"/>
      <c r="V109" s="191" t="s">
        <v>64</v>
      </c>
      <c r="W109" s="191"/>
      <c r="X109" s="195" t="s">
        <v>70</v>
      </c>
      <c r="Y109" s="192" t="s">
        <v>64</v>
      </c>
      <c r="Z109" s="221"/>
      <c r="AA109" s="201" t="s">
        <v>66</v>
      </c>
      <c r="AB109" s="201" t="s">
        <v>147</v>
      </c>
      <c r="AC109" s="201" t="s">
        <v>66</v>
      </c>
      <c r="AD109" s="201"/>
      <c r="AE109" s="201"/>
      <c r="AF109" s="201"/>
      <c r="AG109" s="201"/>
      <c r="AH109" s="201"/>
      <c r="AI109" s="201"/>
      <c r="AJ109" s="201"/>
      <c r="AK109" s="201"/>
      <c r="AL109" s="201"/>
      <c r="AM109" s="201"/>
      <c r="AN109" s="201"/>
      <c r="AO109" s="201"/>
      <c r="AP109" s="201"/>
      <c r="AQ109" s="201"/>
      <c r="AR109" s="201"/>
      <c r="AS109" s="201"/>
      <c r="AT109" s="201"/>
      <c r="AU109" s="200" t="s">
        <v>71</v>
      </c>
      <c r="AV109" s="201"/>
      <c r="AW109" s="201"/>
      <c r="AX109" s="201"/>
      <c r="AY109" s="201"/>
      <c r="AZ109" s="201"/>
      <c r="BA109" s="201"/>
      <c r="BB109" s="201"/>
    </row>
    <row r="110" spans="1:54" ht="22.5" x14ac:dyDescent="0.2">
      <c r="A110" s="279">
        <v>618</v>
      </c>
      <c r="B110" s="260" t="s">
        <v>329</v>
      </c>
      <c r="C110" s="248" t="s">
        <v>330</v>
      </c>
      <c r="D110" s="249" t="s">
        <v>331</v>
      </c>
      <c r="E110" s="267" t="s">
        <v>313</v>
      </c>
      <c r="F110" s="259" t="s">
        <v>63</v>
      </c>
      <c r="G110" s="185" t="s">
        <v>64</v>
      </c>
      <c r="H110" s="95" t="s">
        <v>64</v>
      </c>
      <c r="I110" s="100" t="s">
        <v>64</v>
      </c>
      <c r="J110" s="188"/>
      <c r="K110" s="213"/>
      <c r="L110" s="192" t="s">
        <v>64</v>
      </c>
      <c r="M110" s="193" t="s">
        <v>64</v>
      </c>
      <c r="N110" s="189"/>
      <c r="O110" s="194"/>
      <c r="P110" s="194"/>
      <c r="Q110" s="190"/>
      <c r="R110" s="191"/>
      <c r="S110" s="191"/>
      <c r="T110" s="191"/>
      <c r="U110" s="195"/>
      <c r="V110" s="191" t="s">
        <v>64</v>
      </c>
      <c r="W110" s="191"/>
      <c r="X110" s="195" t="s">
        <v>70</v>
      </c>
      <c r="Y110" s="192" t="s">
        <v>64</v>
      </c>
      <c r="Z110" s="221"/>
      <c r="AA110" s="201" t="s">
        <v>66</v>
      </c>
      <c r="AB110" s="201" t="s">
        <v>147</v>
      </c>
      <c r="AC110" s="201" t="s">
        <v>66</v>
      </c>
      <c r="AD110" s="201"/>
      <c r="AE110" s="201"/>
      <c r="AF110" s="201"/>
      <c r="AG110" s="201"/>
      <c r="AH110" s="201"/>
      <c r="AI110" s="201"/>
      <c r="AJ110" s="201"/>
      <c r="AK110" s="201"/>
      <c r="AL110" s="201"/>
      <c r="AM110" s="201"/>
      <c r="AN110" s="201"/>
      <c r="AO110" s="201"/>
      <c r="AP110" s="201"/>
      <c r="AQ110" s="201"/>
      <c r="AR110" s="201"/>
      <c r="AS110" s="201"/>
      <c r="AT110" s="201"/>
      <c r="AU110" s="200" t="s">
        <v>71</v>
      </c>
      <c r="AV110" s="201"/>
      <c r="AW110" s="201"/>
      <c r="AX110" s="201"/>
      <c r="AY110" s="201"/>
      <c r="AZ110" s="201"/>
      <c r="BA110" s="201"/>
      <c r="BB110" s="201"/>
    </row>
    <row r="111" spans="1:54" ht="16.5" x14ac:dyDescent="0.2">
      <c r="A111" s="279">
        <v>619</v>
      </c>
      <c r="B111" s="260" t="s">
        <v>332</v>
      </c>
      <c r="C111" s="248" t="s">
        <v>333</v>
      </c>
      <c r="D111" s="249" t="s">
        <v>334</v>
      </c>
      <c r="E111" s="267" t="s">
        <v>313</v>
      </c>
      <c r="F111" s="259" t="s">
        <v>63</v>
      </c>
      <c r="G111" s="185" t="s">
        <v>64</v>
      </c>
      <c r="H111" s="95" t="s">
        <v>64</v>
      </c>
      <c r="I111" s="100" t="s">
        <v>64</v>
      </c>
      <c r="J111" s="188"/>
      <c r="K111" s="213"/>
      <c r="L111" s="192" t="s">
        <v>64</v>
      </c>
      <c r="M111" s="193" t="s">
        <v>64</v>
      </c>
      <c r="N111" s="189"/>
      <c r="O111" s="194"/>
      <c r="P111" s="194"/>
      <c r="Q111" s="190"/>
      <c r="R111" s="191"/>
      <c r="S111" s="191"/>
      <c r="T111" s="191"/>
      <c r="U111" s="195"/>
      <c r="V111" s="191" t="s">
        <v>64</v>
      </c>
      <c r="W111" s="191"/>
      <c r="X111" s="195" t="s">
        <v>70</v>
      </c>
      <c r="Y111" s="192" t="s">
        <v>64</v>
      </c>
      <c r="Z111" s="221"/>
      <c r="AA111" s="201" t="s">
        <v>66</v>
      </c>
      <c r="AB111" s="201" t="s">
        <v>63</v>
      </c>
      <c r="AC111" s="201" t="s">
        <v>66</v>
      </c>
      <c r="AD111" s="201"/>
      <c r="AE111" s="201"/>
      <c r="AF111" s="201"/>
      <c r="AG111" s="201"/>
      <c r="AH111" s="201"/>
      <c r="AI111" s="201"/>
      <c r="AJ111" s="201"/>
      <c r="AK111" s="201"/>
      <c r="AL111" s="201"/>
      <c r="AM111" s="201"/>
      <c r="AN111" s="201"/>
      <c r="AO111" s="201"/>
      <c r="AP111" s="201"/>
      <c r="AQ111" s="201"/>
      <c r="AR111" s="201"/>
      <c r="AS111" s="201"/>
      <c r="AT111" s="201"/>
      <c r="AU111" s="200" t="s">
        <v>71</v>
      </c>
      <c r="AV111" s="201"/>
      <c r="AW111" s="201"/>
      <c r="AX111" s="201"/>
      <c r="AY111" s="201"/>
      <c r="AZ111" s="201"/>
      <c r="BA111" s="201"/>
      <c r="BB111" s="201"/>
    </row>
    <row r="112" spans="1:54" ht="16.5" x14ac:dyDescent="0.2">
      <c r="A112" s="279">
        <v>620</v>
      </c>
      <c r="B112" s="260" t="s">
        <v>335</v>
      </c>
      <c r="C112" s="248" t="s">
        <v>169</v>
      </c>
      <c r="D112" s="249" t="s">
        <v>170</v>
      </c>
      <c r="E112" s="267" t="s">
        <v>313</v>
      </c>
      <c r="F112" s="259" t="s">
        <v>63</v>
      </c>
      <c r="G112" s="185" t="s">
        <v>64</v>
      </c>
      <c r="H112" s="95" t="s">
        <v>64</v>
      </c>
      <c r="I112" s="100" t="s">
        <v>64</v>
      </c>
      <c r="J112" s="188"/>
      <c r="K112" s="213"/>
      <c r="L112" s="192" t="s">
        <v>64</v>
      </c>
      <c r="M112" s="193" t="s">
        <v>64</v>
      </c>
      <c r="N112" s="189"/>
      <c r="O112" s="194"/>
      <c r="P112" s="194"/>
      <c r="Q112" s="190"/>
      <c r="R112" s="191"/>
      <c r="S112" s="191"/>
      <c r="T112" s="191"/>
      <c r="U112" s="195"/>
      <c r="V112" s="191" t="s">
        <v>64</v>
      </c>
      <c r="W112" s="191"/>
      <c r="X112" s="195" t="s">
        <v>70</v>
      </c>
      <c r="Y112" s="192" t="s">
        <v>64</v>
      </c>
      <c r="Z112" s="221"/>
      <c r="AA112" s="201" t="s">
        <v>66</v>
      </c>
      <c r="AB112" s="201" t="s">
        <v>147</v>
      </c>
      <c r="AC112" s="201" t="s">
        <v>66</v>
      </c>
      <c r="AD112" s="201"/>
      <c r="AE112" s="201"/>
      <c r="AF112" s="201"/>
      <c r="AG112" s="201"/>
      <c r="AH112" s="201"/>
      <c r="AI112" s="201"/>
      <c r="AJ112" s="201"/>
      <c r="AK112" s="201"/>
      <c r="AL112" s="201"/>
      <c r="AM112" s="201"/>
      <c r="AN112" s="201"/>
      <c r="AO112" s="201"/>
      <c r="AP112" s="201"/>
      <c r="AQ112" s="201"/>
      <c r="AR112" s="201"/>
      <c r="AS112" s="201"/>
      <c r="AT112" s="201"/>
      <c r="AU112" s="200" t="s">
        <v>71</v>
      </c>
      <c r="AV112" s="201"/>
      <c r="AW112" s="201"/>
      <c r="AX112" s="201"/>
      <c r="AY112" s="201"/>
      <c r="AZ112" s="201"/>
      <c r="BA112" s="201"/>
      <c r="BB112" s="201"/>
    </row>
    <row r="113" spans="1:54" ht="24.75" x14ac:dyDescent="0.2">
      <c r="A113" s="279">
        <v>622</v>
      </c>
      <c r="B113" s="260" t="s">
        <v>336</v>
      </c>
      <c r="C113" s="248" t="s">
        <v>337</v>
      </c>
      <c r="D113" s="249" t="s">
        <v>338</v>
      </c>
      <c r="E113" s="267" t="s">
        <v>313</v>
      </c>
      <c r="F113" s="259" t="s">
        <v>63</v>
      </c>
      <c r="G113" s="185" t="s">
        <v>64</v>
      </c>
      <c r="H113" s="95" t="s">
        <v>64</v>
      </c>
      <c r="I113" s="100" t="s">
        <v>64</v>
      </c>
      <c r="J113" s="188"/>
      <c r="K113" s="213"/>
      <c r="L113" s="192" t="s">
        <v>64</v>
      </c>
      <c r="M113" s="193" t="s">
        <v>64</v>
      </c>
      <c r="N113" s="189"/>
      <c r="O113" s="194"/>
      <c r="P113" s="194"/>
      <c r="Q113" s="190"/>
      <c r="R113" s="191"/>
      <c r="S113" s="191"/>
      <c r="T113" s="191"/>
      <c r="U113" s="195"/>
      <c r="V113" s="191" t="s">
        <v>64</v>
      </c>
      <c r="W113" s="191"/>
      <c r="X113" s="195" t="s">
        <v>70</v>
      </c>
      <c r="Y113" s="192" t="s">
        <v>64</v>
      </c>
      <c r="Z113" s="221"/>
      <c r="AA113" s="201" t="s">
        <v>66</v>
      </c>
      <c r="AB113" s="201" t="s">
        <v>147</v>
      </c>
      <c r="AC113" s="201" t="s">
        <v>66</v>
      </c>
      <c r="AD113" s="201"/>
      <c r="AE113" s="201"/>
      <c r="AF113" s="201"/>
      <c r="AG113" s="201"/>
      <c r="AH113" s="201"/>
      <c r="AI113" s="201"/>
      <c r="AJ113" s="201"/>
      <c r="AK113" s="201"/>
      <c r="AL113" s="201"/>
      <c r="AM113" s="201"/>
      <c r="AN113" s="201"/>
      <c r="AO113" s="201"/>
      <c r="AP113" s="201"/>
      <c r="AQ113" s="201"/>
      <c r="AR113" s="201"/>
      <c r="AS113" s="201"/>
      <c r="AT113" s="201"/>
      <c r="AU113" s="200" t="s">
        <v>71</v>
      </c>
      <c r="AV113" s="201"/>
      <c r="AW113" s="201"/>
      <c r="AX113" s="201"/>
      <c r="AY113" s="201"/>
      <c r="AZ113" s="201"/>
      <c r="BA113" s="201"/>
      <c r="BB113" s="201"/>
    </row>
    <row r="114" spans="1:54" ht="24.75" x14ac:dyDescent="0.2">
      <c r="A114" s="279">
        <v>623</v>
      </c>
      <c r="B114" s="260" t="s">
        <v>339</v>
      </c>
      <c r="C114" s="248" t="s">
        <v>340</v>
      </c>
      <c r="D114" s="249" t="s">
        <v>341</v>
      </c>
      <c r="E114" s="267" t="s">
        <v>313</v>
      </c>
      <c r="F114" s="259" t="s">
        <v>63</v>
      </c>
      <c r="G114" s="185" t="s">
        <v>64</v>
      </c>
      <c r="H114" s="95" t="s">
        <v>64</v>
      </c>
      <c r="I114" s="100" t="s">
        <v>64</v>
      </c>
      <c r="J114" s="188"/>
      <c r="K114" s="213"/>
      <c r="L114" s="192" t="s">
        <v>64</v>
      </c>
      <c r="M114" s="193" t="s">
        <v>64</v>
      </c>
      <c r="N114" s="189"/>
      <c r="O114" s="194"/>
      <c r="P114" s="194"/>
      <c r="Q114" s="190"/>
      <c r="R114" s="191"/>
      <c r="S114" s="191"/>
      <c r="T114" s="191"/>
      <c r="U114" s="195"/>
      <c r="V114" s="191" t="s">
        <v>64</v>
      </c>
      <c r="W114" s="191"/>
      <c r="X114" s="195" t="s">
        <v>70</v>
      </c>
      <c r="Y114" s="192" t="s">
        <v>64</v>
      </c>
      <c r="Z114" s="221"/>
      <c r="AA114" s="201" t="s">
        <v>66</v>
      </c>
      <c r="AB114" s="201" t="s">
        <v>147</v>
      </c>
      <c r="AC114" s="201" t="s">
        <v>66</v>
      </c>
      <c r="AD114" s="201"/>
      <c r="AE114" s="201"/>
      <c r="AF114" s="201"/>
      <c r="AG114" s="201"/>
      <c r="AH114" s="201"/>
      <c r="AI114" s="201"/>
      <c r="AJ114" s="201"/>
      <c r="AK114" s="201"/>
      <c r="AL114" s="201"/>
      <c r="AM114" s="201"/>
      <c r="AN114" s="201"/>
      <c r="AO114" s="201"/>
      <c r="AP114" s="201"/>
      <c r="AQ114" s="201"/>
      <c r="AR114" s="201"/>
      <c r="AS114" s="201"/>
      <c r="AT114" s="201"/>
      <c r="AU114" s="200" t="s">
        <v>71</v>
      </c>
      <c r="AV114" s="201"/>
      <c r="AW114" s="201"/>
      <c r="AX114" s="201"/>
      <c r="AY114" s="201"/>
      <c r="AZ114" s="201"/>
      <c r="BA114" s="201"/>
      <c r="BB114" s="201"/>
    </row>
    <row r="115" spans="1:54" ht="24.75" x14ac:dyDescent="0.2">
      <c r="A115" s="279">
        <v>624</v>
      </c>
      <c r="B115" s="260" t="s">
        <v>342</v>
      </c>
      <c r="C115" s="248" t="s">
        <v>343</v>
      </c>
      <c r="D115" s="249" t="s">
        <v>344</v>
      </c>
      <c r="E115" s="267" t="s">
        <v>313</v>
      </c>
      <c r="F115" s="259" t="s">
        <v>63</v>
      </c>
      <c r="G115" s="185" t="s">
        <v>64</v>
      </c>
      <c r="H115" s="95" t="s">
        <v>64</v>
      </c>
      <c r="I115" s="100" t="s">
        <v>64</v>
      </c>
      <c r="J115" s="188"/>
      <c r="K115" s="213"/>
      <c r="L115" s="192" t="s">
        <v>64</v>
      </c>
      <c r="M115" s="193" t="s">
        <v>64</v>
      </c>
      <c r="N115" s="189"/>
      <c r="O115" s="194"/>
      <c r="P115" s="194"/>
      <c r="Q115" s="190"/>
      <c r="R115" s="191"/>
      <c r="S115" s="191"/>
      <c r="T115" s="191"/>
      <c r="U115" s="195"/>
      <c r="V115" s="191" t="s">
        <v>64</v>
      </c>
      <c r="W115" s="191"/>
      <c r="X115" s="195" t="s">
        <v>70</v>
      </c>
      <c r="Y115" s="192" t="s">
        <v>64</v>
      </c>
      <c r="Z115" s="221"/>
      <c r="AA115" s="201" t="s">
        <v>66</v>
      </c>
      <c r="AB115" s="201" t="s">
        <v>147</v>
      </c>
      <c r="AC115" s="201" t="s">
        <v>66</v>
      </c>
      <c r="AD115" s="201"/>
      <c r="AE115" s="201"/>
      <c r="AF115" s="201"/>
      <c r="AG115" s="201"/>
      <c r="AH115" s="201"/>
      <c r="AI115" s="201"/>
      <c r="AJ115" s="201"/>
      <c r="AK115" s="201"/>
      <c r="AL115" s="201"/>
      <c r="AM115" s="201"/>
      <c r="AN115" s="201"/>
      <c r="AO115" s="201"/>
      <c r="AP115" s="201"/>
      <c r="AQ115" s="201"/>
      <c r="AR115" s="201"/>
      <c r="AS115" s="201"/>
      <c r="AT115" s="201"/>
      <c r="AU115" s="200" t="s">
        <v>71</v>
      </c>
      <c r="AV115" s="201"/>
      <c r="AW115" s="201"/>
      <c r="AX115" s="201"/>
      <c r="AY115" s="201"/>
      <c r="AZ115" s="201"/>
      <c r="BA115" s="201"/>
      <c r="BB115" s="201"/>
    </row>
    <row r="116" spans="1:54" ht="16.5" x14ac:dyDescent="0.2">
      <c r="A116" s="279">
        <v>627</v>
      </c>
      <c r="B116" s="260" t="s">
        <v>345</v>
      </c>
      <c r="C116" s="248" t="s">
        <v>346</v>
      </c>
      <c r="D116" s="249" t="s">
        <v>347</v>
      </c>
      <c r="E116" s="267" t="s">
        <v>313</v>
      </c>
      <c r="F116" s="259" t="s">
        <v>63</v>
      </c>
      <c r="G116" s="185" t="s">
        <v>64</v>
      </c>
      <c r="H116" s="95" t="s">
        <v>64</v>
      </c>
      <c r="I116" s="100" t="s">
        <v>64</v>
      </c>
      <c r="J116" s="188"/>
      <c r="K116" s="213"/>
      <c r="L116" s="192" t="s">
        <v>64</v>
      </c>
      <c r="M116" s="193" t="s">
        <v>64</v>
      </c>
      <c r="N116" s="189"/>
      <c r="O116" s="194"/>
      <c r="P116" s="194"/>
      <c r="Q116" s="190"/>
      <c r="R116" s="191"/>
      <c r="S116" s="191"/>
      <c r="T116" s="191"/>
      <c r="U116" s="195"/>
      <c r="V116" s="191" t="s">
        <v>64</v>
      </c>
      <c r="W116" s="191"/>
      <c r="X116" s="195" t="s">
        <v>70</v>
      </c>
      <c r="Y116" s="192" t="s">
        <v>64</v>
      </c>
      <c r="Z116" s="221"/>
      <c r="AA116" s="201" t="s">
        <v>66</v>
      </c>
      <c r="AB116" s="201" t="s">
        <v>147</v>
      </c>
      <c r="AC116" s="201" t="s">
        <v>66</v>
      </c>
      <c r="AD116" s="201"/>
      <c r="AE116" s="201"/>
      <c r="AF116" s="201"/>
      <c r="AG116" s="201"/>
      <c r="AH116" s="201"/>
      <c r="AI116" s="201"/>
      <c r="AJ116" s="201"/>
      <c r="AK116" s="201"/>
      <c r="AL116" s="201"/>
      <c r="AM116" s="201"/>
      <c r="AN116" s="201"/>
      <c r="AO116" s="201"/>
      <c r="AP116" s="201"/>
      <c r="AQ116" s="201"/>
      <c r="AR116" s="201"/>
      <c r="AS116" s="201"/>
      <c r="AT116" s="201"/>
      <c r="AU116" s="200" t="s">
        <v>71</v>
      </c>
      <c r="AV116" s="201"/>
      <c r="AW116" s="201"/>
      <c r="AX116" s="201"/>
      <c r="AY116" s="201"/>
      <c r="AZ116" s="201"/>
      <c r="BA116" s="201"/>
      <c r="BB116" s="201"/>
    </row>
    <row r="117" spans="1:54" ht="24.75" x14ac:dyDescent="0.2">
      <c r="A117" s="279">
        <v>629</v>
      </c>
      <c r="B117" s="260" t="s">
        <v>348</v>
      </c>
      <c r="C117" s="248" t="s">
        <v>349</v>
      </c>
      <c r="D117" s="249" t="s">
        <v>350</v>
      </c>
      <c r="E117" s="267" t="s">
        <v>313</v>
      </c>
      <c r="F117" s="259" t="s">
        <v>63</v>
      </c>
      <c r="G117" s="185" t="s">
        <v>64</v>
      </c>
      <c r="H117" s="95" t="s">
        <v>64</v>
      </c>
      <c r="I117" s="100" t="s">
        <v>64</v>
      </c>
      <c r="J117" s="188"/>
      <c r="K117" s="213"/>
      <c r="L117" s="192" t="s">
        <v>64</v>
      </c>
      <c r="M117" s="193" t="s">
        <v>64</v>
      </c>
      <c r="N117" s="189"/>
      <c r="O117" s="194"/>
      <c r="P117" s="194"/>
      <c r="Q117" s="190"/>
      <c r="R117" s="191"/>
      <c r="S117" s="191"/>
      <c r="T117" s="191"/>
      <c r="U117" s="195"/>
      <c r="V117" s="191" t="s">
        <v>64</v>
      </c>
      <c r="W117" s="191"/>
      <c r="X117" s="195" t="s">
        <v>70</v>
      </c>
      <c r="Y117" s="192" t="s">
        <v>64</v>
      </c>
      <c r="Z117" s="221"/>
      <c r="AA117" s="201" t="s">
        <v>66</v>
      </c>
      <c r="AB117" s="201" t="s">
        <v>147</v>
      </c>
      <c r="AC117" s="201" t="s">
        <v>66</v>
      </c>
      <c r="AD117" s="201"/>
      <c r="AE117" s="201"/>
      <c r="AF117" s="201"/>
      <c r="AG117" s="201"/>
      <c r="AH117" s="201"/>
      <c r="AI117" s="201"/>
      <c r="AJ117" s="201"/>
      <c r="AK117" s="201"/>
      <c r="AL117" s="201"/>
      <c r="AM117" s="201"/>
      <c r="AN117" s="201"/>
      <c r="AO117" s="201"/>
      <c r="AP117" s="201"/>
      <c r="AQ117" s="201"/>
      <c r="AR117" s="201"/>
      <c r="AS117" s="201"/>
      <c r="AT117" s="201"/>
      <c r="AU117" s="200" t="s">
        <v>71</v>
      </c>
      <c r="AV117" s="201"/>
      <c r="AW117" s="201"/>
      <c r="AX117" s="201"/>
      <c r="AY117" s="201"/>
      <c r="AZ117" s="201"/>
      <c r="BA117" s="201"/>
      <c r="BB117" s="201"/>
    </row>
    <row r="118" spans="1:54" ht="22.5" x14ac:dyDescent="0.2">
      <c r="A118" s="279">
        <v>630</v>
      </c>
      <c r="B118" s="260" t="s">
        <v>351</v>
      </c>
      <c r="C118" s="248" t="s">
        <v>352</v>
      </c>
      <c r="D118" s="249" t="s">
        <v>353</v>
      </c>
      <c r="E118" s="267" t="s">
        <v>313</v>
      </c>
      <c r="F118" s="259" t="s">
        <v>63</v>
      </c>
      <c r="G118" s="185" t="s">
        <v>64</v>
      </c>
      <c r="H118" s="95" t="s">
        <v>64</v>
      </c>
      <c r="I118" s="100" t="s">
        <v>64</v>
      </c>
      <c r="J118" s="188"/>
      <c r="K118" s="213"/>
      <c r="L118" s="192" t="s">
        <v>64</v>
      </c>
      <c r="M118" s="193" t="s">
        <v>64</v>
      </c>
      <c r="N118" s="189"/>
      <c r="O118" s="194"/>
      <c r="P118" s="194"/>
      <c r="Q118" s="190"/>
      <c r="R118" s="191"/>
      <c r="S118" s="191"/>
      <c r="T118" s="191"/>
      <c r="U118" s="195"/>
      <c r="V118" s="191" t="s">
        <v>64</v>
      </c>
      <c r="W118" s="191"/>
      <c r="X118" s="195" t="s">
        <v>70</v>
      </c>
      <c r="Y118" s="192" t="s">
        <v>64</v>
      </c>
      <c r="Z118" s="221"/>
      <c r="AA118" s="201" t="s">
        <v>66</v>
      </c>
      <c r="AB118" s="201" t="s">
        <v>147</v>
      </c>
      <c r="AC118" s="201" t="s">
        <v>66</v>
      </c>
      <c r="AD118" s="201"/>
      <c r="AE118" s="201"/>
      <c r="AF118" s="201"/>
      <c r="AG118" s="201"/>
      <c r="AH118" s="201"/>
      <c r="AI118" s="201"/>
      <c r="AJ118" s="201"/>
      <c r="AK118" s="201"/>
      <c r="AL118" s="201"/>
      <c r="AM118" s="201"/>
      <c r="AN118" s="201"/>
      <c r="AO118" s="201"/>
      <c r="AP118" s="201"/>
      <c r="AQ118" s="201"/>
      <c r="AR118" s="201"/>
      <c r="AS118" s="201"/>
      <c r="AT118" s="201"/>
      <c r="AU118" s="200" t="s">
        <v>71</v>
      </c>
      <c r="AV118" s="201"/>
      <c r="AW118" s="201"/>
      <c r="AX118" s="201"/>
      <c r="AY118" s="201"/>
      <c r="AZ118" s="201"/>
      <c r="BA118" s="201"/>
      <c r="BB118" s="201"/>
    </row>
    <row r="119" spans="1:54" ht="16.5" x14ac:dyDescent="0.2">
      <c r="A119" s="279">
        <v>631</v>
      </c>
      <c r="B119" s="260" t="s">
        <v>354</v>
      </c>
      <c r="C119" s="248" t="s">
        <v>355</v>
      </c>
      <c r="D119" s="249" t="s">
        <v>356</v>
      </c>
      <c r="E119" s="267" t="s">
        <v>313</v>
      </c>
      <c r="F119" s="259" t="s">
        <v>63</v>
      </c>
      <c r="G119" s="185" t="s">
        <v>64</v>
      </c>
      <c r="H119" s="95" t="s">
        <v>64</v>
      </c>
      <c r="I119" s="100" t="s">
        <v>64</v>
      </c>
      <c r="J119" s="188"/>
      <c r="K119" s="213"/>
      <c r="L119" s="192" t="s">
        <v>64</v>
      </c>
      <c r="M119" s="193" t="s">
        <v>64</v>
      </c>
      <c r="N119" s="189"/>
      <c r="O119" s="194"/>
      <c r="P119" s="194"/>
      <c r="Q119" s="190"/>
      <c r="R119" s="191"/>
      <c r="S119" s="191"/>
      <c r="T119" s="191"/>
      <c r="U119" s="195"/>
      <c r="V119" s="191" t="s">
        <v>64</v>
      </c>
      <c r="W119" s="191"/>
      <c r="X119" s="195" t="s">
        <v>70</v>
      </c>
      <c r="Y119" s="192" t="s">
        <v>64</v>
      </c>
      <c r="Z119" s="221"/>
      <c r="AA119" s="201" t="s">
        <v>66</v>
      </c>
      <c r="AB119" s="201" t="s">
        <v>147</v>
      </c>
      <c r="AC119" s="201" t="s">
        <v>66</v>
      </c>
      <c r="AD119" s="201"/>
      <c r="AE119" s="201"/>
      <c r="AF119" s="201"/>
      <c r="AG119" s="201"/>
      <c r="AH119" s="201"/>
      <c r="AI119" s="201"/>
      <c r="AJ119" s="201"/>
      <c r="AK119" s="201"/>
      <c r="AL119" s="201"/>
      <c r="AM119" s="201"/>
      <c r="AN119" s="201"/>
      <c r="AO119" s="201"/>
      <c r="AP119" s="201"/>
      <c r="AQ119" s="201"/>
      <c r="AR119" s="201"/>
      <c r="AS119" s="201"/>
      <c r="AT119" s="201"/>
      <c r="AU119" s="200" t="s">
        <v>71</v>
      </c>
      <c r="AV119" s="201"/>
      <c r="AW119" s="201"/>
      <c r="AX119" s="201"/>
      <c r="AY119" s="201"/>
      <c r="AZ119" s="201"/>
      <c r="BA119" s="201"/>
      <c r="BB119" s="201"/>
    </row>
    <row r="120" spans="1:54" ht="22.5" x14ac:dyDescent="0.2">
      <c r="A120" s="279">
        <v>632</v>
      </c>
      <c r="B120" s="260" t="s">
        <v>357</v>
      </c>
      <c r="C120" s="248" t="s">
        <v>358</v>
      </c>
      <c r="D120" s="249" t="s">
        <v>359</v>
      </c>
      <c r="E120" s="267" t="s">
        <v>313</v>
      </c>
      <c r="F120" s="259" t="s">
        <v>63</v>
      </c>
      <c r="G120" s="185" t="s">
        <v>64</v>
      </c>
      <c r="H120" s="95" t="s">
        <v>238</v>
      </c>
      <c r="I120" s="100" t="s">
        <v>64</v>
      </c>
      <c r="J120" s="188"/>
      <c r="K120" s="213"/>
      <c r="L120" s="192"/>
      <c r="M120" s="193"/>
      <c r="N120" s="189"/>
      <c r="O120" s="194" t="s">
        <v>64</v>
      </c>
      <c r="P120" s="194"/>
      <c r="Q120" s="190"/>
      <c r="R120" s="191"/>
      <c r="S120" s="191"/>
      <c r="T120" s="191"/>
      <c r="U120" s="195"/>
      <c r="V120" s="191" t="s">
        <v>238</v>
      </c>
      <c r="W120" s="191"/>
      <c r="X120" s="195"/>
      <c r="Y120" s="192" t="s">
        <v>238</v>
      </c>
      <c r="Z120" s="221"/>
      <c r="AA120" s="201" t="s">
        <v>66</v>
      </c>
      <c r="AB120" s="201" t="s">
        <v>147</v>
      </c>
      <c r="AC120" s="201" t="s">
        <v>66</v>
      </c>
      <c r="AD120" s="201"/>
      <c r="AE120" s="201"/>
      <c r="AF120" s="201"/>
      <c r="AG120" s="201"/>
      <c r="AH120" s="201"/>
      <c r="AI120" s="201"/>
      <c r="AJ120" s="201"/>
      <c r="AK120" s="201"/>
      <c r="AL120" s="201"/>
      <c r="AM120" s="201"/>
      <c r="AN120" s="201"/>
      <c r="AO120" s="201"/>
      <c r="AP120" s="201"/>
      <c r="AQ120" s="201"/>
      <c r="AR120" s="201"/>
      <c r="AS120" s="201"/>
      <c r="AT120" s="201"/>
      <c r="AU120" s="200" t="s">
        <v>71</v>
      </c>
      <c r="AV120" s="201"/>
      <c r="AW120" s="201"/>
      <c r="AX120" s="201"/>
      <c r="AY120" s="201"/>
      <c r="AZ120" s="201"/>
      <c r="BA120" s="201"/>
      <c r="BB120" s="201"/>
    </row>
    <row r="121" spans="1:54" ht="22.5" x14ac:dyDescent="0.2">
      <c r="A121" s="279">
        <v>633</v>
      </c>
      <c r="B121" s="260" t="s">
        <v>360</v>
      </c>
      <c r="C121" s="248" t="s">
        <v>361</v>
      </c>
      <c r="D121" s="249" t="s">
        <v>362</v>
      </c>
      <c r="E121" s="267" t="s">
        <v>313</v>
      </c>
      <c r="F121" s="259" t="s">
        <v>63</v>
      </c>
      <c r="G121" s="185" t="s">
        <v>64</v>
      </c>
      <c r="H121" s="95" t="s">
        <v>64</v>
      </c>
      <c r="I121" s="100" t="s">
        <v>64</v>
      </c>
      <c r="J121" s="188"/>
      <c r="K121" s="213"/>
      <c r="L121" s="192" t="s">
        <v>64</v>
      </c>
      <c r="M121" s="193" t="s">
        <v>64</v>
      </c>
      <c r="N121" s="189"/>
      <c r="O121" s="194" t="s">
        <v>64</v>
      </c>
      <c r="P121" s="194"/>
      <c r="Q121" s="190"/>
      <c r="R121" s="191"/>
      <c r="S121" s="191"/>
      <c r="T121" s="191"/>
      <c r="U121" s="195"/>
      <c r="V121" s="191" t="s">
        <v>64</v>
      </c>
      <c r="W121" s="191"/>
      <c r="X121" s="195" t="s">
        <v>70</v>
      </c>
      <c r="Y121" s="192" t="s">
        <v>64</v>
      </c>
      <c r="Z121" s="221"/>
      <c r="AA121" s="201" t="s">
        <v>66</v>
      </c>
      <c r="AB121" s="201" t="s">
        <v>147</v>
      </c>
      <c r="AC121" s="201" t="s">
        <v>66</v>
      </c>
      <c r="AD121" s="201"/>
      <c r="AE121" s="201"/>
      <c r="AF121" s="201"/>
      <c r="AG121" s="201"/>
      <c r="AH121" s="201"/>
      <c r="AI121" s="201"/>
      <c r="AJ121" s="201"/>
      <c r="AK121" s="201"/>
      <c r="AL121" s="201"/>
      <c r="AM121" s="201"/>
      <c r="AN121" s="201"/>
      <c r="AO121" s="201"/>
      <c r="AP121" s="201"/>
      <c r="AQ121" s="201"/>
      <c r="AR121" s="201"/>
      <c r="AS121" s="201"/>
      <c r="AT121" s="201"/>
      <c r="AU121" s="200" t="s">
        <v>71</v>
      </c>
      <c r="AV121" s="201"/>
      <c r="AW121" s="201"/>
      <c r="AX121" s="201"/>
      <c r="AY121" s="201"/>
      <c r="AZ121" s="201"/>
      <c r="BA121" s="201"/>
      <c r="BB121" s="201"/>
    </row>
    <row r="122" spans="1:54" ht="16.5" x14ac:dyDescent="0.2">
      <c r="A122" s="279">
        <v>634</v>
      </c>
      <c r="B122" s="260" t="s">
        <v>363</v>
      </c>
      <c r="C122" s="248" t="s">
        <v>364</v>
      </c>
      <c r="D122" s="249" t="s">
        <v>365</v>
      </c>
      <c r="E122" s="267" t="s">
        <v>313</v>
      </c>
      <c r="F122" s="259" t="s">
        <v>63</v>
      </c>
      <c r="G122" s="185" t="s">
        <v>64</v>
      </c>
      <c r="H122" s="95" t="s">
        <v>64</v>
      </c>
      <c r="I122" s="100" t="s">
        <v>64</v>
      </c>
      <c r="J122" s="188"/>
      <c r="K122" s="213"/>
      <c r="L122" s="192" t="s">
        <v>64</v>
      </c>
      <c r="M122" s="193" t="s">
        <v>64</v>
      </c>
      <c r="N122" s="189"/>
      <c r="O122" s="194"/>
      <c r="P122" s="194"/>
      <c r="Q122" s="190"/>
      <c r="R122" s="191"/>
      <c r="S122" s="191"/>
      <c r="T122" s="191"/>
      <c r="U122" s="195"/>
      <c r="V122" s="191" t="s">
        <v>64</v>
      </c>
      <c r="W122" s="191"/>
      <c r="X122" s="195" t="s">
        <v>70</v>
      </c>
      <c r="Y122" s="192" t="s">
        <v>64</v>
      </c>
      <c r="Z122" s="221"/>
      <c r="AA122" s="201" t="s">
        <v>66</v>
      </c>
      <c r="AB122" s="201" t="s">
        <v>147</v>
      </c>
      <c r="AC122" s="201" t="s">
        <v>66</v>
      </c>
      <c r="AD122" s="201"/>
      <c r="AE122" s="201"/>
      <c r="AF122" s="201"/>
      <c r="AG122" s="201"/>
      <c r="AH122" s="201"/>
      <c r="AI122" s="201"/>
      <c r="AJ122" s="201"/>
      <c r="AK122" s="201"/>
      <c r="AL122" s="201"/>
      <c r="AM122" s="201"/>
      <c r="AN122" s="201"/>
      <c r="AO122" s="201"/>
      <c r="AP122" s="201"/>
      <c r="AQ122" s="201"/>
      <c r="AR122" s="201"/>
      <c r="AS122" s="201"/>
      <c r="AT122" s="201"/>
      <c r="AU122" s="200" t="s">
        <v>71</v>
      </c>
      <c r="AV122" s="201"/>
      <c r="AW122" s="201"/>
      <c r="AX122" s="201"/>
      <c r="AY122" s="201"/>
      <c r="AZ122" s="201"/>
      <c r="BA122" s="201"/>
      <c r="BB122" s="201"/>
    </row>
    <row r="123" spans="1:54" ht="33.75" x14ac:dyDescent="0.2">
      <c r="A123" s="264">
        <v>635</v>
      </c>
      <c r="B123" s="260" t="s">
        <v>366</v>
      </c>
      <c r="C123" s="248" t="s">
        <v>367</v>
      </c>
      <c r="D123" s="273" t="s">
        <v>368</v>
      </c>
      <c r="E123" s="280" t="s">
        <v>143</v>
      </c>
      <c r="F123" s="259" t="s">
        <v>63</v>
      </c>
      <c r="G123" s="185" t="s">
        <v>64</v>
      </c>
      <c r="H123" s="95" t="s">
        <v>64</v>
      </c>
      <c r="I123" s="100" t="s">
        <v>64</v>
      </c>
      <c r="J123" s="188"/>
      <c r="K123" s="213"/>
      <c r="L123" s="192" t="s">
        <v>64</v>
      </c>
      <c r="M123" s="193" t="s">
        <v>64</v>
      </c>
      <c r="N123" s="189" t="s">
        <v>144</v>
      </c>
      <c r="O123" s="194"/>
      <c r="P123" s="194"/>
      <c r="Q123" s="190"/>
      <c r="R123" s="191"/>
      <c r="S123" s="191"/>
      <c r="T123" s="191"/>
      <c r="U123" s="195" t="s">
        <v>145</v>
      </c>
      <c r="V123" s="191" t="s">
        <v>64</v>
      </c>
      <c r="W123" s="191"/>
      <c r="X123" s="195" t="s">
        <v>70</v>
      </c>
      <c r="Y123" s="192" t="s">
        <v>64</v>
      </c>
      <c r="Z123" s="221"/>
      <c r="AA123" s="201" t="s">
        <v>66</v>
      </c>
      <c r="AB123" s="201" t="s">
        <v>147</v>
      </c>
      <c r="AC123" s="201" t="s">
        <v>66</v>
      </c>
      <c r="AD123" s="201"/>
      <c r="AE123" s="201"/>
      <c r="AF123" s="201"/>
      <c r="AG123" s="201"/>
      <c r="AH123" s="201"/>
      <c r="AI123" s="201"/>
      <c r="AJ123" s="201"/>
      <c r="AK123" s="201"/>
      <c r="AL123" s="201"/>
      <c r="AM123" s="201"/>
      <c r="AN123" s="201"/>
      <c r="AO123" s="201"/>
      <c r="AP123" s="201"/>
      <c r="AQ123" s="201"/>
      <c r="AR123" s="201"/>
      <c r="AS123" s="201"/>
      <c r="AT123" s="201"/>
      <c r="AU123" s="200" t="s">
        <v>71</v>
      </c>
      <c r="AV123" s="201"/>
      <c r="AW123" s="201"/>
      <c r="AX123" s="201"/>
      <c r="AY123" s="201"/>
      <c r="AZ123" s="201"/>
      <c r="BA123" s="201"/>
      <c r="BB123" s="201"/>
    </row>
    <row r="124" spans="1:54" ht="16.5" x14ac:dyDescent="0.2">
      <c r="A124" s="279">
        <v>636</v>
      </c>
      <c r="B124" s="260" t="s">
        <v>369</v>
      </c>
      <c r="C124" s="248" t="s">
        <v>370</v>
      </c>
      <c r="D124" s="249" t="s">
        <v>371</v>
      </c>
      <c r="E124" s="267" t="s">
        <v>313</v>
      </c>
      <c r="F124" s="259" t="s">
        <v>63</v>
      </c>
      <c r="G124" s="185" t="s">
        <v>64</v>
      </c>
      <c r="H124" s="95" t="s">
        <v>64</v>
      </c>
      <c r="I124" s="100" t="s">
        <v>64</v>
      </c>
      <c r="J124" s="188"/>
      <c r="K124" s="213"/>
      <c r="L124" s="192" t="s">
        <v>64</v>
      </c>
      <c r="M124" s="193" t="s">
        <v>64</v>
      </c>
      <c r="N124" s="189"/>
      <c r="O124" s="194"/>
      <c r="P124" s="194"/>
      <c r="Q124" s="190"/>
      <c r="R124" s="191"/>
      <c r="S124" s="191"/>
      <c r="T124" s="191"/>
      <c r="U124" s="195"/>
      <c r="V124" s="191" t="s">
        <v>64</v>
      </c>
      <c r="W124" s="191"/>
      <c r="X124" s="195" t="s">
        <v>70</v>
      </c>
      <c r="Y124" s="192" t="s">
        <v>64</v>
      </c>
      <c r="Z124" s="221"/>
      <c r="AA124" s="201" t="s">
        <v>66</v>
      </c>
      <c r="AB124" s="201" t="s">
        <v>147</v>
      </c>
      <c r="AC124" s="201" t="s">
        <v>66</v>
      </c>
      <c r="AD124" s="201"/>
      <c r="AE124" s="201"/>
      <c r="AF124" s="201"/>
      <c r="AG124" s="201"/>
      <c r="AH124" s="201"/>
      <c r="AI124" s="201"/>
      <c r="AJ124" s="201"/>
      <c r="AK124" s="201"/>
      <c r="AL124" s="201"/>
      <c r="AM124" s="201"/>
      <c r="AN124" s="201"/>
      <c r="AO124" s="201"/>
      <c r="AP124" s="201"/>
      <c r="AQ124" s="201"/>
      <c r="AR124" s="201"/>
      <c r="AS124" s="201"/>
      <c r="AT124" s="201"/>
      <c r="AU124" s="200" t="s">
        <v>71</v>
      </c>
      <c r="AV124" s="201"/>
      <c r="AW124" s="201"/>
      <c r="AX124" s="201"/>
      <c r="AY124" s="201"/>
      <c r="AZ124" s="201"/>
      <c r="BA124" s="201"/>
      <c r="BB124" s="201"/>
    </row>
    <row r="125" spans="1:54" ht="22.5" x14ac:dyDescent="0.2">
      <c r="A125" s="279">
        <v>637</v>
      </c>
      <c r="B125" s="260" t="s">
        <v>372</v>
      </c>
      <c r="C125" s="248" t="s">
        <v>373</v>
      </c>
      <c r="D125" s="249" t="s">
        <v>374</v>
      </c>
      <c r="E125" s="267" t="s">
        <v>313</v>
      </c>
      <c r="F125" s="259" t="s">
        <v>63</v>
      </c>
      <c r="G125" s="185" t="s">
        <v>64</v>
      </c>
      <c r="H125" s="95" t="s">
        <v>64</v>
      </c>
      <c r="I125" s="100" t="s">
        <v>64</v>
      </c>
      <c r="J125" s="188"/>
      <c r="K125" s="213"/>
      <c r="L125" s="192" t="s">
        <v>64</v>
      </c>
      <c r="M125" s="193" t="s">
        <v>64</v>
      </c>
      <c r="N125" s="189"/>
      <c r="O125" s="194"/>
      <c r="P125" s="194"/>
      <c r="Q125" s="190"/>
      <c r="R125" s="191"/>
      <c r="S125" s="191"/>
      <c r="T125" s="191"/>
      <c r="U125" s="195"/>
      <c r="V125" s="191" t="s">
        <v>64</v>
      </c>
      <c r="W125" s="191"/>
      <c r="X125" s="195" t="s">
        <v>70</v>
      </c>
      <c r="Y125" s="192" t="s">
        <v>64</v>
      </c>
      <c r="Z125" s="221"/>
      <c r="AA125" s="201" t="s">
        <v>66</v>
      </c>
      <c r="AB125" s="201" t="s">
        <v>147</v>
      </c>
      <c r="AC125" s="201" t="s">
        <v>66</v>
      </c>
      <c r="AD125" s="201"/>
      <c r="AE125" s="201"/>
      <c r="AF125" s="201"/>
      <c r="AG125" s="201"/>
      <c r="AH125" s="201"/>
      <c r="AI125" s="201"/>
      <c r="AJ125" s="201"/>
      <c r="AK125" s="201"/>
      <c r="AL125" s="201"/>
      <c r="AM125" s="201"/>
      <c r="AN125" s="201"/>
      <c r="AO125" s="201"/>
      <c r="AP125" s="201"/>
      <c r="AQ125" s="201"/>
      <c r="AR125" s="201"/>
      <c r="AS125" s="201"/>
      <c r="AT125" s="201"/>
      <c r="AU125" s="200" t="s">
        <v>71</v>
      </c>
      <c r="AV125" s="201"/>
      <c r="AW125" s="201"/>
      <c r="AX125" s="201"/>
      <c r="AY125" s="201"/>
      <c r="AZ125" s="201"/>
      <c r="BA125" s="201"/>
      <c r="BB125" s="201"/>
    </row>
    <row r="126" spans="1:54" ht="16.5" x14ac:dyDescent="0.2">
      <c r="A126" s="279">
        <v>638</v>
      </c>
      <c r="B126" s="260" t="s">
        <v>375</v>
      </c>
      <c r="C126" s="248" t="s">
        <v>376</v>
      </c>
      <c r="D126" s="249" t="s">
        <v>377</v>
      </c>
      <c r="E126" s="267" t="s">
        <v>313</v>
      </c>
      <c r="F126" s="259" t="s">
        <v>63</v>
      </c>
      <c r="G126" s="185" t="s">
        <v>64</v>
      </c>
      <c r="H126" s="95" t="s">
        <v>64</v>
      </c>
      <c r="I126" s="100" t="s">
        <v>64</v>
      </c>
      <c r="J126" s="188"/>
      <c r="K126" s="213"/>
      <c r="L126" s="192" t="s">
        <v>64</v>
      </c>
      <c r="M126" s="193" t="s">
        <v>64</v>
      </c>
      <c r="N126" s="189"/>
      <c r="O126" s="194"/>
      <c r="P126" s="194"/>
      <c r="Q126" s="190"/>
      <c r="R126" s="191"/>
      <c r="S126" s="191"/>
      <c r="T126" s="191"/>
      <c r="U126" s="195"/>
      <c r="V126" s="191" t="s">
        <v>64</v>
      </c>
      <c r="W126" s="191"/>
      <c r="X126" s="195" t="s">
        <v>70</v>
      </c>
      <c r="Y126" s="192" t="s">
        <v>64</v>
      </c>
      <c r="Z126" s="221"/>
      <c r="AA126" s="201" t="s">
        <v>66</v>
      </c>
      <c r="AB126" s="201" t="s">
        <v>147</v>
      </c>
      <c r="AC126" s="201" t="s">
        <v>66</v>
      </c>
      <c r="AD126" s="201"/>
      <c r="AE126" s="201"/>
      <c r="AF126" s="201"/>
      <c r="AG126" s="201"/>
      <c r="AH126" s="201"/>
      <c r="AI126" s="201"/>
      <c r="AJ126" s="201"/>
      <c r="AK126" s="201"/>
      <c r="AL126" s="201"/>
      <c r="AM126" s="201"/>
      <c r="AN126" s="201"/>
      <c r="AO126" s="201"/>
      <c r="AP126" s="201"/>
      <c r="AQ126" s="201"/>
      <c r="AR126" s="201"/>
      <c r="AS126" s="201"/>
      <c r="AT126" s="201"/>
      <c r="AU126" s="200" t="s">
        <v>71</v>
      </c>
      <c r="AV126" s="201"/>
      <c r="AW126" s="201"/>
      <c r="AX126" s="201"/>
      <c r="AY126" s="201"/>
      <c r="AZ126" s="201"/>
      <c r="BA126" s="201"/>
      <c r="BB126" s="201"/>
    </row>
    <row r="127" spans="1:54" ht="16.5" x14ac:dyDescent="0.2">
      <c r="A127" s="279">
        <v>639</v>
      </c>
      <c r="B127" s="260" t="s">
        <v>378</v>
      </c>
      <c r="C127" s="248" t="s">
        <v>195</v>
      </c>
      <c r="D127" s="249" t="s">
        <v>196</v>
      </c>
      <c r="E127" s="267" t="s">
        <v>313</v>
      </c>
      <c r="F127" s="259" t="s">
        <v>63</v>
      </c>
      <c r="G127" s="185" t="s">
        <v>64</v>
      </c>
      <c r="H127" s="95" t="s">
        <v>64</v>
      </c>
      <c r="I127" s="100" t="s">
        <v>64</v>
      </c>
      <c r="J127" s="188"/>
      <c r="K127" s="213"/>
      <c r="L127" s="192" t="s">
        <v>64</v>
      </c>
      <c r="M127" s="193" t="s">
        <v>64</v>
      </c>
      <c r="N127" s="189"/>
      <c r="O127" s="194"/>
      <c r="P127" s="194"/>
      <c r="Q127" s="190"/>
      <c r="R127" s="191"/>
      <c r="S127" s="191"/>
      <c r="T127" s="191"/>
      <c r="U127" s="195"/>
      <c r="V127" s="191" t="s">
        <v>64</v>
      </c>
      <c r="W127" s="191"/>
      <c r="X127" s="195" t="s">
        <v>70</v>
      </c>
      <c r="Y127" s="192" t="s">
        <v>64</v>
      </c>
      <c r="Z127" s="221"/>
      <c r="AA127" s="201" t="s">
        <v>66</v>
      </c>
      <c r="AB127" s="201" t="s">
        <v>147</v>
      </c>
      <c r="AC127" s="201" t="s">
        <v>66</v>
      </c>
      <c r="AD127" s="201"/>
      <c r="AE127" s="201"/>
      <c r="AF127" s="201"/>
      <c r="AG127" s="201"/>
      <c r="AH127" s="201"/>
      <c r="AI127" s="201"/>
      <c r="AJ127" s="201"/>
      <c r="AK127" s="201"/>
      <c r="AL127" s="201"/>
      <c r="AM127" s="201"/>
      <c r="AN127" s="201"/>
      <c r="AO127" s="201"/>
      <c r="AP127" s="201"/>
      <c r="AQ127" s="201"/>
      <c r="AR127" s="201"/>
      <c r="AS127" s="201"/>
      <c r="AT127" s="201"/>
      <c r="AU127" s="200" t="s">
        <v>71</v>
      </c>
      <c r="AV127" s="201"/>
      <c r="AW127" s="201"/>
      <c r="AX127" s="201"/>
      <c r="AY127" s="201"/>
      <c r="AZ127" s="201"/>
      <c r="BA127" s="201"/>
      <c r="BB127" s="201"/>
    </row>
    <row r="128" spans="1:54" ht="22.5" x14ac:dyDescent="0.2">
      <c r="A128" s="279">
        <v>641</v>
      </c>
      <c r="B128" s="260" t="s">
        <v>379</v>
      </c>
      <c r="C128" s="248" t="s">
        <v>380</v>
      </c>
      <c r="D128" s="249" t="s">
        <v>381</v>
      </c>
      <c r="E128" s="267" t="s">
        <v>313</v>
      </c>
      <c r="F128" s="259" t="s">
        <v>63</v>
      </c>
      <c r="G128" s="185" t="s">
        <v>64</v>
      </c>
      <c r="H128" s="95" t="s">
        <v>64</v>
      </c>
      <c r="I128" s="100" t="s">
        <v>64</v>
      </c>
      <c r="J128" s="188"/>
      <c r="K128" s="213"/>
      <c r="L128" s="192" t="s">
        <v>64</v>
      </c>
      <c r="M128" s="193" t="s">
        <v>64</v>
      </c>
      <c r="N128" s="189"/>
      <c r="O128" s="194"/>
      <c r="P128" s="194"/>
      <c r="Q128" s="190"/>
      <c r="R128" s="191"/>
      <c r="S128" s="191"/>
      <c r="T128" s="191"/>
      <c r="U128" s="195"/>
      <c r="V128" s="191" t="s">
        <v>64</v>
      </c>
      <c r="W128" s="191"/>
      <c r="X128" s="195" t="s">
        <v>70</v>
      </c>
      <c r="Y128" s="192" t="s">
        <v>64</v>
      </c>
      <c r="Z128" s="221"/>
      <c r="AA128" s="201" t="s">
        <v>66</v>
      </c>
      <c r="AB128" s="201" t="s">
        <v>147</v>
      </c>
      <c r="AC128" s="201" t="s">
        <v>66</v>
      </c>
      <c r="AD128" s="201"/>
      <c r="AE128" s="201"/>
      <c r="AF128" s="201"/>
      <c r="AG128" s="201"/>
      <c r="AH128" s="201"/>
      <c r="AI128" s="201"/>
      <c r="AJ128" s="201"/>
      <c r="AK128" s="201"/>
      <c r="AL128" s="201"/>
      <c r="AM128" s="201"/>
      <c r="AN128" s="201"/>
      <c r="AO128" s="201"/>
      <c r="AP128" s="201"/>
      <c r="AQ128" s="201"/>
      <c r="AR128" s="201"/>
      <c r="AS128" s="201"/>
      <c r="AT128" s="201"/>
      <c r="AU128" s="200" t="s">
        <v>71</v>
      </c>
      <c r="AV128" s="201"/>
      <c r="AW128" s="201"/>
      <c r="AX128" s="201"/>
      <c r="AY128" s="201"/>
      <c r="AZ128" s="201"/>
      <c r="BA128" s="201"/>
      <c r="BB128" s="201"/>
    </row>
    <row r="129" spans="1:54" ht="16.5" x14ac:dyDescent="0.2">
      <c r="A129" s="279">
        <v>642</v>
      </c>
      <c r="B129" s="260" t="s">
        <v>382</v>
      </c>
      <c r="C129" s="248" t="s">
        <v>383</v>
      </c>
      <c r="D129" s="249" t="s">
        <v>384</v>
      </c>
      <c r="E129" s="267" t="s">
        <v>313</v>
      </c>
      <c r="F129" s="259" t="s">
        <v>63</v>
      </c>
      <c r="G129" s="185" t="s">
        <v>64</v>
      </c>
      <c r="H129" s="95" t="s">
        <v>64</v>
      </c>
      <c r="I129" s="100" t="s">
        <v>64</v>
      </c>
      <c r="J129" s="188"/>
      <c r="K129" s="213"/>
      <c r="L129" s="192" t="s">
        <v>64</v>
      </c>
      <c r="M129" s="193" t="s">
        <v>64</v>
      </c>
      <c r="N129" s="189"/>
      <c r="O129" s="194" t="s">
        <v>64</v>
      </c>
      <c r="P129" s="194"/>
      <c r="Q129" s="190"/>
      <c r="R129" s="191"/>
      <c r="S129" s="191"/>
      <c r="T129" s="191"/>
      <c r="U129" s="195"/>
      <c r="V129" s="191" t="s">
        <v>64</v>
      </c>
      <c r="W129" s="191"/>
      <c r="X129" s="195" t="s">
        <v>70</v>
      </c>
      <c r="Y129" s="192" t="s">
        <v>64</v>
      </c>
      <c r="Z129" s="221"/>
      <c r="AA129" s="201" t="s">
        <v>66</v>
      </c>
      <c r="AB129" s="201" t="s">
        <v>147</v>
      </c>
      <c r="AC129" s="201" t="s">
        <v>66</v>
      </c>
      <c r="AD129" s="201"/>
      <c r="AE129" s="201"/>
      <c r="AF129" s="201"/>
      <c r="AG129" s="201"/>
      <c r="AH129" s="201"/>
      <c r="AI129" s="201"/>
      <c r="AJ129" s="201"/>
      <c r="AK129" s="201"/>
      <c r="AL129" s="201"/>
      <c r="AM129" s="201"/>
      <c r="AN129" s="201"/>
      <c r="AO129" s="201"/>
      <c r="AP129" s="201"/>
      <c r="AQ129" s="201"/>
      <c r="AR129" s="201"/>
      <c r="AS129" s="201"/>
      <c r="AT129" s="201"/>
      <c r="AU129" s="200" t="s">
        <v>71</v>
      </c>
      <c r="AV129" s="201"/>
      <c r="AW129" s="201"/>
      <c r="AX129" s="201"/>
      <c r="AY129" s="201"/>
      <c r="AZ129" s="201"/>
      <c r="BA129" s="201"/>
      <c r="BB129" s="201"/>
    </row>
    <row r="130" spans="1:54" ht="16.5" x14ac:dyDescent="0.2">
      <c r="A130" s="279">
        <v>643</v>
      </c>
      <c r="B130" s="260" t="s">
        <v>385</v>
      </c>
      <c r="C130" s="248" t="s">
        <v>386</v>
      </c>
      <c r="D130" s="249" t="s">
        <v>387</v>
      </c>
      <c r="E130" s="267" t="s">
        <v>313</v>
      </c>
      <c r="F130" s="259" t="s">
        <v>63</v>
      </c>
      <c r="G130" s="185" t="s">
        <v>64</v>
      </c>
      <c r="H130" s="95" t="s">
        <v>64</v>
      </c>
      <c r="I130" s="100" t="s">
        <v>64</v>
      </c>
      <c r="J130" s="188"/>
      <c r="K130" s="213"/>
      <c r="L130" s="192" t="s">
        <v>64</v>
      </c>
      <c r="M130" s="193" t="s">
        <v>64</v>
      </c>
      <c r="N130" s="189"/>
      <c r="O130" s="194"/>
      <c r="P130" s="194"/>
      <c r="Q130" s="190"/>
      <c r="R130" s="191"/>
      <c r="S130" s="191"/>
      <c r="T130" s="191"/>
      <c r="U130" s="195"/>
      <c r="V130" s="191" t="s">
        <v>64</v>
      </c>
      <c r="W130" s="191"/>
      <c r="X130" s="195" t="s">
        <v>70</v>
      </c>
      <c r="Y130" s="192" t="s">
        <v>64</v>
      </c>
      <c r="Z130" s="221"/>
      <c r="AA130" s="201" t="s">
        <v>66</v>
      </c>
      <c r="AB130" s="201" t="s">
        <v>147</v>
      </c>
      <c r="AC130" s="201" t="s">
        <v>66</v>
      </c>
      <c r="AD130" s="201"/>
      <c r="AE130" s="201"/>
      <c r="AF130" s="201"/>
      <c r="AG130" s="201"/>
      <c r="AH130" s="201"/>
      <c r="AI130" s="201"/>
      <c r="AJ130" s="201"/>
      <c r="AK130" s="201"/>
      <c r="AL130" s="201"/>
      <c r="AM130" s="201"/>
      <c r="AN130" s="201"/>
      <c r="AO130" s="201"/>
      <c r="AP130" s="201"/>
      <c r="AQ130" s="201"/>
      <c r="AR130" s="201"/>
      <c r="AS130" s="201"/>
      <c r="AT130" s="201"/>
      <c r="AU130" s="200" t="s">
        <v>71</v>
      </c>
      <c r="AV130" s="201"/>
      <c r="AW130" s="201"/>
      <c r="AX130" s="201"/>
      <c r="AY130" s="201"/>
      <c r="AZ130" s="201"/>
      <c r="BA130" s="201"/>
      <c r="BB130" s="201"/>
    </row>
    <row r="131" spans="1:54" ht="24.75" x14ac:dyDescent="0.2">
      <c r="A131" s="279">
        <v>644</v>
      </c>
      <c r="B131" s="260" t="s">
        <v>388</v>
      </c>
      <c r="C131" s="248" t="s">
        <v>389</v>
      </c>
      <c r="D131" s="249" t="s">
        <v>390</v>
      </c>
      <c r="E131" s="267" t="s">
        <v>313</v>
      </c>
      <c r="F131" s="259" t="s">
        <v>63</v>
      </c>
      <c r="G131" s="185" t="s">
        <v>64</v>
      </c>
      <c r="H131" s="95" t="s">
        <v>64</v>
      </c>
      <c r="I131" s="100" t="s">
        <v>64</v>
      </c>
      <c r="J131" s="188"/>
      <c r="K131" s="213"/>
      <c r="L131" s="192" t="s">
        <v>64</v>
      </c>
      <c r="M131" s="193" t="s">
        <v>64</v>
      </c>
      <c r="N131" s="189"/>
      <c r="O131" s="194"/>
      <c r="P131" s="194"/>
      <c r="Q131" s="190"/>
      <c r="R131" s="191"/>
      <c r="S131" s="191"/>
      <c r="T131" s="191"/>
      <c r="U131" s="195"/>
      <c r="V131" s="191" t="s">
        <v>64</v>
      </c>
      <c r="W131" s="191"/>
      <c r="X131" s="195" t="s">
        <v>70</v>
      </c>
      <c r="Y131" s="192" t="s">
        <v>64</v>
      </c>
      <c r="Z131" s="221"/>
      <c r="AA131" s="201" t="s">
        <v>66</v>
      </c>
      <c r="AB131" s="201" t="s">
        <v>147</v>
      </c>
      <c r="AC131" s="201" t="s">
        <v>66</v>
      </c>
      <c r="AD131" s="201"/>
      <c r="AE131" s="201"/>
      <c r="AF131" s="201"/>
      <c r="AG131" s="201"/>
      <c r="AH131" s="201"/>
      <c r="AI131" s="201"/>
      <c r="AJ131" s="201"/>
      <c r="AK131" s="201"/>
      <c r="AL131" s="201"/>
      <c r="AM131" s="201"/>
      <c r="AN131" s="201"/>
      <c r="AO131" s="201"/>
      <c r="AP131" s="201"/>
      <c r="AQ131" s="201"/>
      <c r="AR131" s="201"/>
      <c r="AS131" s="201"/>
      <c r="AT131" s="201"/>
      <c r="AU131" s="200" t="s">
        <v>71</v>
      </c>
      <c r="AV131" s="201"/>
      <c r="AW131" s="201"/>
      <c r="AX131" s="201"/>
      <c r="AY131" s="201"/>
      <c r="AZ131" s="201"/>
      <c r="BA131" s="201"/>
      <c r="BB131" s="201"/>
    </row>
    <row r="132" spans="1:54" ht="16.5" x14ac:dyDescent="0.2">
      <c r="A132" s="264">
        <v>645</v>
      </c>
      <c r="B132" s="260" t="s">
        <v>391</v>
      </c>
      <c r="C132" s="248" t="s">
        <v>392</v>
      </c>
      <c r="D132" s="273" t="s">
        <v>393</v>
      </c>
      <c r="E132" s="280" t="s">
        <v>143</v>
      </c>
      <c r="F132" s="259" t="s">
        <v>63</v>
      </c>
      <c r="G132" s="185" t="s">
        <v>64</v>
      </c>
      <c r="H132" s="95" t="s">
        <v>64</v>
      </c>
      <c r="I132" s="100" t="s">
        <v>64</v>
      </c>
      <c r="J132" s="188"/>
      <c r="K132" s="213"/>
      <c r="L132" s="192" t="s">
        <v>64</v>
      </c>
      <c r="M132" s="193" t="s">
        <v>64</v>
      </c>
      <c r="N132" s="189" t="s">
        <v>144</v>
      </c>
      <c r="O132" s="194"/>
      <c r="P132" s="194"/>
      <c r="Q132" s="190"/>
      <c r="R132" s="191"/>
      <c r="S132" s="191"/>
      <c r="T132" s="191"/>
      <c r="U132" s="195" t="s">
        <v>145</v>
      </c>
      <c r="V132" s="191" t="s">
        <v>64</v>
      </c>
      <c r="W132" s="191"/>
      <c r="X132" s="195" t="s">
        <v>70</v>
      </c>
      <c r="Y132" s="192" t="s">
        <v>64</v>
      </c>
      <c r="Z132" s="221"/>
      <c r="AA132" s="201" t="s">
        <v>66</v>
      </c>
      <c r="AB132" s="201" t="s">
        <v>147</v>
      </c>
      <c r="AC132" s="201" t="s">
        <v>66</v>
      </c>
      <c r="AD132" s="201"/>
      <c r="AE132" s="201"/>
      <c r="AF132" s="201"/>
      <c r="AG132" s="201"/>
      <c r="AH132" s="201"/>
      <c r="AI132" s="201"/>
      <c r="AJ132" s="201"/>
      <c r="AK132" s="201"/>
      <c r="AL132" s="201"/>
      <c r="AM132" s="201"/>
      <c r="AN132" s="201"/>
      <c r="AO132" s="201"/>
      <c r="AP132" s="201"/>
      <c r="AQ132" s="201"/>
      <c r="AR132" s="201"/>
      <c r="AS132" s="201"/>
      <c r="AT132" s="201"/>
      <c r="AU132" s="200" t="s">
        <v>71</v>
      </c>
      <c r="AV132" s="201"/>
      <c r="AW132" s="201"/>
      <c r="AX132" s="201"/>
      <c r="AY132" s="201"/>
      <c r="AZ132" s="201"/>
      <c r="BA132" s="201"/>
      <c r="BB132" s="201"/>
    </row>
    <row r="133" spans="1:54" ht="16.5" x14ac:dyDescent="0.2">
      <c r="A133" s="279">
        <v>646</v>
      </c>
      <c r="B133" s="260" t="s">
        <v>394</v>
      </c>
      <c r="C133" s="248" t="s">
        <v>395</v>
      </c>
      <c r="D133" s="249" t="s">
        <v>396</v>
      </c>
      <c r="E133" s="267" t="s">
        <v>313</v>
      </c>
      <c r="F133" s="259" t="s">
        <v>63</v>
      </c>
      <c r="G133" s="185" t="s">
        <v>64</v>
      </c>
      <c r="H133" s="95" t="s">
        <v>64</v>
      </c>
      <c r="I133" s="100" t="s">
        <v>64</v>
      </c>
      <c r="J133" s="188"/>
      <c r="K133" s="213"/>
      <c r="L133" s="192" t="s">
        <v>64</v>
      </c>
      <c r="M133" s="193"/>
      <c r="N133" s="189"/>
      <c r="O133" s="194"/>
      <c r="P133" s="194"/>
      <c r="Q133" s="190"/>
      <c r="R133" s="191"/>
      <c r="S133" s="191"/>
      <c r="T133" s="191"/>
      <c r="U133" s="195"/>
      <c r="V133" s="191" t="s">
        <v>64</v>
      </c>
      <c r="W133" s="191"/>
      <c r="X133" s="195" t="s">
        <v>70</v>
      </c>
      <c r="Y133" s="192" t="s">
        <v>64</v>
      </c>
      <c r="Z133" s="221"/>
      <c r="AA133" s="201" t="s">
        <v>66</v>
      </c>
      <c r="AB133" s="201" t="s">
        <v>147</v>
      </c>
      <c r="AC133" s="201" t="s">
        <v>66</v>
      </c>
      <c r="AD133" s="201"/>
      <c r="AE133" s="201"/>
      <c r="AF133" s="201"/>
      <c r="AG133" s="201"/>
      <c r="AH133" s="201"/>
      <c r="AI133" s="201"/>
      <c r="AJ133" s="201"/>
      <c r="AK133" s="201"/>
      <c r="AL133" s="201"/>
      <c r="AM133" s="201"/>
      <c r="AN133" s="201"/>
      <c r="AO133" s="201"/>
      <c r="AP133" s="201"/>
      <c r="AQ133" s="201"/>
      <c r="AR133" s="201"/>
      <c r="AS133" s="201"/>
      <c r="AT133" s="201"/>
      <c r="AU133" s="200" t="s">
        <v>71</v>
      </c>
      <c r="AV133" s="201"/>
      <c r="AW133" s="201"/>
      <c r="AX133" s="201"/>
      <c r="AY133" s="201"/>
      <c r="AZ133" s="201"/>
      <c r="BA133" s="201"/>
      <c r="BB133" s="201"/>
    </row>
    <row r="134" spans="1:54" ht="16.5" x14ac:dyDescent="0.2">
      <c r="A134" s="279">
        <v>647</v>
      </c>
      <c r="B134" s="260" t="s">
        <v>397</v>
      </c>
      <c r="C134" s="248" t="s">
        <v>398</v>
      </c>
      <c r="D134" s="249" t="s">
        <v>399</v>
      </c>
      <c r="E134" s="267" t="s">
        <v>313</v>
      </c>
      <c r="F134" s="259" t="s">
        <v>63</v>
      </c>
      <c r="G134" s="185" t="s">
        <v>64</v>
      </c>
      <c r="H134" s="95" t="s">
        <v>64</v>
      </c>
      <c r="I134" s="100" t="s">
        <v>64</v>
      </c>
      <c r="J134" s="188"/>
      <c r="K134" s="213"/>
      <c r="L134" s="192" t="s">
        <v>64</v>
      </c>
      <c r="M134" s="193" t="s">
        <v>64</v>
      </c>
      <c r="N134" s="189"/>
      <c r="O134" s="194"/>
      <c r="P134" s="194"/>
      <c r="Q134" s="190"/>
      <c r="R134" s="191"/>
      <c r="S134" s="191"/>
      <c r="T134" s="191"/>
      <c r="U134" s="195"/>
      <c r="V134" s="191" t="s">
        <v>64</v>
      </c>
      <c r="W134" s="191"/>
      <c r="X134" s="195" t="s">
        <v>70</v>
      </c>
      <c r="Y134" s="192" t="s">
        <v>64</v>
      </c>
      <c r="Z134" s="221"/>
      <c r="AA134" s="201" t="s">
        <v>66</v>
      </c>
      <c r="AB134" s="201" t="s">
        <v>147</v>
      </c>
      <c r="AC134" s="201" t="s">
        <v>66</v>
      </c>
      <c r="AD134" s="201"/>
      <c r="AE134" s="201"/>
      <c r="AF134" s="201"/>
      <c r="AG134" s="201"/>
      <c r="AH134" s="201"/>
      <c r="AI134" s="201"/>
      <c r="AJ134" s="201"/>
      <c r="AK134" s="201"/>
      <c r="AL134" s="201"/>
      <c r="AM134" s="201"/>
      <c r="AN134" s="201"/>
      <c r="AO134" s="201"/>
      <c r="AP134" s="201"/>
      <c r="AQ134" s="201"/>
      <c r="AR134" s="201"/>
      <c r="AS134" s="201"/>
      <c r="AT134" s="201"/>
      <c r="AU134" s="200" t="s">
        <v>71</v>
      </c>
      <c r="AV134" s="201"/>
      <c r="AW134" s="201"/>
      <c r="AX134" s="201"/>
      <c r="AY134" s="201"/>
      <c r="AZ134" s="201"/>
      <c r="BA134" s="201"/>
      <c r="BB134" s="201"/>
    </row>
    <row r="135" spans="1:54" ht="15" x14ac:dyDescent="0.2">
      <c r="A135" s="279">
        <v>648</v>
      </c>
      <c r="B135" s="260" t="s">
        <v>400</v>
      </c>
      <c r="C135" s="248" t="s">
        <v>401</v>
      </c>
      <c r="D135" s="249" t="s">
        <v>402</v>
      </c>
      <c r="E135" s="267" t="s">
        <v>313</v>
      </c>
      <c r="F135" s="259" t="s">
        <v>63</v>
      </c>
      <c r="G135" s="185" t="s">
        <v>64</v>
      </c>
      <c r="H135" s="95" t="s">
        <v>64</v>
      </c>
      <c r="I135" s="100" t="s">
        <v>64</v>
      </c>
      <c r="J135" s="188"/>
      <c r="K135" s="213"/>
      <c r="L135" s="192" t="s">
        <v>64</v>
      </c>
      <c r="M135" s="193" t="s">
        <v>64</v>
      </c>
      <c r="N135" s="189"/>
      <c r="O135" s="194" t="s">
        <v>239</v>
      </c>
      <c r="P135" s="194"/>
      <c r="Q135" s="190"/>
      <c r="R135" s="191"/>
      <c r="S135" s="191"/>
      <c r="T135" s="191"/>
      <c r="U135" s="195"/>
      <c r="V135" s="191" t="s">
        <v>64</v>
      </c>
      <c r="W135" s="191"/>
      <c r="X135" s="195" t="s">
        <v>70</v>
      </c>
      <c r="Y135" s="192" t="s">
        <v>64</v>
      </c>
      <c r="Z135" s="221"/>
      <c r="AA135" s="201" t="s">
        <v>66</v>
      </c>
      <c r="AB135" s="201" t="s">
        <v>147</v>
      </c>
      <c r="AC135" s="201" t="s">
        <v>66</v>
      </c>
      <c r="AD135" s="201"/>
      <c r="AE135" s="201"/>
      <c r="AF135" s="201"/>
      <c r="AG135" s="201"/>
      <c r="AH135" s="201"/>
      <c r="AI135" s="201"/>
      <c r="AJ135" s="201"/>
      <c r="AK135" s="201"/>
      <c r="AL135" s="201"/>
      <c r="AM135" s="201"/>
      <c r="AN135" s="201"/>
      <c r="AO135" s="201"/>
      <c r="AP135" s="201"/>
      <c r="AQ135" s="201"/>
      <c r="AR135" s="201"/>
      <c r="AS135" s="201"/>
      <c r="AT135" s="201"/>
      <c r="AU135" s="200" t="s">
        <v>71</v>
      </c>
      <c r="AV135" s="201"/>
      <c r="AW135" s="201"/>
      <c r="AX135" s="201"/>
      <c r="AY135" s="201"/>
      <c r="AZ135" s="201"/>
      <c r="BA135" s="201"/>
      <c r="BB135" s="201"/>
    </row>
    <row r="136" spans="1:54" ht="33.75" x14ac:dyDescent="0.2">
      <c r="A136" s="279">
        <v>649</v>
      </c>
      <c r="B136" s="260" t="s">
        <v>403</v>
      </c>
      <c r="C136" s="248" t="s">
        <v>175</v>
      </c>
      <c r="D136" s="249" t="s">
        <v>176</v>
      </c>
      <c r="E136" s="267" t="s">
        <v>313</v>
      </c>
      <c r="F136" s="259" t="s">
        <v>63</v>
      </c>
      <c r="G136" s="185" t="s">
        <v>64</v>
      </c>
      <c r="H136" s="95" t="s">
        <v>64</v>
      </c>
      <c r="I136" s="100" t="s">
        <v>64</v>
      </c>
      <c r="J136" s="188"/>
      <c r="K136" s="213"/>
      <c r="L136" s="192" t="s">
        <v>64</v>
      </c>
      <c r="M136" s="193" t="s">
        <v>64</v>
      </c>
      <c r="N136" s="189"/>
      <c r="O136" s="194"/>
      <c r="P136" s="194"/>
      <c r="Q136" s="190"/>
      <c r="R136" s="191"/>
      <c r="S136" s="191"/>
      <c r="T136" s="191"/>
      <c r="U136" s="195"/>
      <c r="V136" s="191" t="s">
        <v>64</v>
      </c>
      <c r="W136" s="191"/>
      <c r="X136" s="195" t="s">
        <v>70</v>
      </c>
      <c r="Y136" s="192" t="s">
        <v>64</v>
      </c>
      <c r="Z136" s="221"/>
      <c r="AA136" s="201" t="s">
        <v>66</v>
      </c>
      <c r="AB136" s="201" t="s">
        <v>147</v>
      </c>
      <c r="AC136" s="201" t="s">
        <v>66</v>
      </c>
      <c r="AD136" s="201"/>
      <c r="AE136" s="201"/>
      <c r="AF136" s="201"/>
      <c r="AG136" s="201"/>
      <c r="AH136" s="201"/>
      <c r="AI136" s="201"/>
      <c r="AJ136" s="201"/>
      <c r="AK136" s="201"/>
      <c r="AL136" s="201"/>
      <c r="AM136" s="201"/>
      <c r="AN136" s="201"/>
      <c r="AO136" s="201"/>
      <c r="AP136" s="201"/>
      <c r="AQ136" s="201"/>
      <c r="AR136" s="201"/>
      <c r="AS136" s="201"/>
      <c r="AT136" s="201"/>
      <c r="AU136" s="200" t="s">
        <v>71</v>
      </c>
      <c r="AV136" s="201"/>
      <c r="AW136" s="201"/>
      <c r="AX136" s="201"/>
      <c r="AY136" s="201"/>
      <c r="AZ136" s="201"/>
      <c r="BA136" s="201"/>
      <c r="BB136" s="201"/>
    </row>
    <row r="137" spans="1:54" ht="22.5" x14ac:dyDescent="0.2">
      <c r="A137" s="279">
        <v>650</v>
      </c>
      <c r="B137" s="260" t="s">
        <v>404</v>
      </c>
      <c r="C137" s="248" t="s">
        <v>405</v>
      </c>
      <c r="D137" s="249" t="s">
        <v>406</v>
      </c>
      <c r="E137" s="267" t="s">
        <v>407</v>
      </c>
      <c r="F137" s="259" t="s">
        <v>63</v>
      </c>
      <c r="G137" s="185" t="s">
        <v>64</v>
      </c>
      <c r="H137" s="186" t="s">
        <v>64</v>
      </c>
      <c r="I137" s="105" t="s">
        <v>64</v>
      </c>
      <c r="J137" s="188"/>
      <c r="K137" s="213"/>
      <c r="L137" s="192" t="s">
        <v>64</v>
      </c>
      <c r="M137" s="193" t="s">
        <v>64</v>
      </c>
      <c r="N137" s="189" t="s">
        <v>314</v>
      </c>
      <c r="O137" s="194"/>
      <c r="P137" s="194"/>
      <c r="Q137" s="190"/>
      <c r="R137" s="191"/>
      <c r="S137" s="191"/>
      <c r="T137" s="191"/>
      <c r="U137" s="195" t="s">
        <v>315</v>
      </c>
      <c r="V137" s="191" t="s">
        <v>64</v>
      </c>
      <c r="W137" s="191"/>
      <c r="X137" s="195"/>
      <c r="Y137" s="192" t="s">
        <v>64</v>
      </c>
      <c r="Z137" s="221"/>
      <c r="AA137" s="201" t="s">
        <v>66</v>
      </c>
      <c r="AB137" s="201" t="s">
        <v>147</v>
      </c>
      <c r="AC137" s="201" t="s">
        <v>66</v>
      </c>
      <c r="AD137" s="201"/>
      <c r="AE137" s="201"/>
      <c r="AF137" s="201"/>
      <c r="AG137" s="201"/>
      <c r="AH137" s="201"/>
      <c r="AI137" s="201"/>
      <c r="AJ137" s="201"/>
      <c r="AK137" s="201"/>
      <c r="AL137" s="201"/>
      <c r="AM137" s="201"/>
      <c r="AN137" s="201"/>
      <c r="AO137" s="201"/>
      <c r="AP137" s="201"/>
      <c r="AQ137" s="201"/>
      <c r="AR137" s="201"/>
      <c r="AS137" s="201"/>
      <c r="AT137" s="201"/>
      <c r="AU137" s="200" t="s">
        <v>71</v>
      </c>
      <c r="AV137" s="201"/>
      <c r="AW137" s="201"/>
      <c r="AX137" s="201"/>
      <c r="AY137" s="201"/>
      <c r="AZ137" s="201"/>
      <c r="BA137" s="201"/>
      <c r="BB137" s="201"/>
    </row>
    <row r="138" spans="1:54" ht="22.5" x14ac:dyDescent="0.2">
      <c r="A138" s="279">
        <v>651</v>
      </c>
      <c r="B138" s="260" t="s">
        <v>408</v>
      </c>
      <c r="C138" s="248" t="s">
        <v>409</v>
      </c>
      <c r="D138" s="249" t="s">
        <v>410</v>
      </c>
      <c r="E138" s="267" t="s">
        <v>407</v>
      </c>
      <c r="F138" s="259" t="s">
        <v>63</v>
      </c>
      <c r="G138" s="185" t="s">
        <v>64</v>
      </c>
      <c r="H138" s="95" t="s">
        <v>64</v>
      </c>
      <c r="I138" s="100" t="s">
        <v>64</v>
      </c>
      <c r="J138" s="188"/>
      <c r="K138" s="213"/>
      <c r="L138" s="192" t="s">
        <v>64</v>
      </c>
      <c r="M138" s="193" t="s">
        <v>64</v>
      </c>
      <c r="N138" s="189"/>
      <c r="O138" s="194"/>
      <c r="P138" s="194"/>
      <c r="Q138" s="190"/>
      <c r="R138" s="191"/>
      <c r="S138" s="191"/>
      <c r="T138" s="191"/>
      <c r="U138" s="195"/>
      <c r="V138" s="191" t="s">
        <v>64</v>
      </c>
      <c r="W138" s="191"/>
      <c r="X138" s="195"/>
      <c r="Y138" s="192" t="s">
        <v>64</v>
      </c>
      <c r="Z138" s="221"/>
      <c r="AA138" s="201" t="s">
        <v>66</v>
      </c>
      <c r="AB138" s="201" t="s">
        <v>147</v>
      </c>
      <c r="AC138" s="201" t="s">
        <v>66</v>
      </c>
      <c r="AD138" s="201"/>
      <c r="AE138" s="201"/>
      <c r="AF138" s="201"/>
      <c r="AG138" s="201"/>
      <c r="AH138" s="201"/>
      <c r="AI138" s="201"/>
      <c r="AJ138" s="201"/>
      <c r="AK138" s="201"/>
      <c r="AL138" s="201"/>
      <c r="AM138" s="201"/>
      <c r="AN138" s="201"/>
      <c r="AO138" s="201"/>
      <c r="AP138" s="201"/>
      <c r="AQ138" s="201"/>
      <c r="AR138" s="201"/>
      <c r="AS138" s="201"/>
      <c r="AT138" s="201"/>
      <c r="AU138" s="200" t="s">
        <v>71</v>
      </c>
      <c r="AV138" s="201"/>
      <c r="AW138" s="201"/>
      <c r="AX138" s="201"/>
      <c r="AY138" s="201"/>
      <c r="AZ138" s="201"/>
      <c r="BA138" s="201"/>
      <c r="BB138" s="201"/>
    </row>
    <row r="139" spans="1:54" ht="22.5" x14ac:dyDescent="0.2">
      <c r="A139" s="279">
        <v>652</v>
      </c>
      <c r="B139" s="260" t="s">
        <v>411</v>
      </c>
      <c r="C139" s="248" t="s">
        <v>412</v>
      </c>
      <c r="D139" s="249" t="s">
        <v>413</v>
      </c>
      <c r="E139" s="267" t="s">
        <v>407</v>
      </c>
      <c r="F139" s="259" t="s">
        <v>63</v>
      </c>
      <c r="G139" s="185" t="s">
        <v>64</v>
      </c>
      <c r="H139" s="95" t="s">
        <v>64</v>
      </c>
      <c r="I139" s="100" t="s">
        <v>64</v>
      </c>
      <c r="J139" s="188"/>
      <c r="K139" s="213"/>
      <c r="L139" s="192" t="s">
        <v>64</v>
      </c>
      <c r="M139" s="193" t="s">
        <v>64</v>
      </c>
      <c r="N139" s="189"/>
      <c r="O139" s="194"/>
      <c r="P139" s="194"/>
      <c r="Q139" s="190"/>
      <c r="R139" s="191"/>
      <c r="S139" s="191"/>
      <c r="T139" s="191"/>
      <c r="U139" s="195"/>
      <c r="V139" s="191" t="s">
        <v>64</v>
      </c>
      <c r="W139" s="191"/>
      <c r="X139" s="195"/>
      <c r="Y139" s="192" t="s">
        <v>64</v>
      </c>
      <c r="Z139" s="221"/>
      <c r="AA139" s="201" t="s">
        <v>66</v>
      </c>
      <c r="AB139" s="201" t="s">
        <v>147</v>
      </c>
      <c r="AC139" s="201" t="s">
        <v>66</v>
      </c>
      <c r="AD139" s="201"/>
      <c r="AE139" s="201"/>
      <c r="AF139" s="201"/>
      <c r="AG139" s="201"/>
      <c r="AH139" s="201"/>
      <c r="AI139" s="201"/>
      <c r="AJ139" s="201"/>
      <c r="AK139" s="201"/>
      <c r="AL139" s="201"/>
      <c r="AM139" s="201"/>
      <c r="AN139" s="201"/>
      <c r="AO139" s="201"/>
      <c r="AP139" s="201"/>
      <c r="AQ139" s="201"/>
      <c r="AR139" s="201"/>
      <c r="AS139" s="201"/>
      <c r="AT139" s="201"/>
      <c r="AU139" s="200" t="s">
        <v>71</v>
      </c>
      <c r="AV139" s="201"/>
      <c r="AW139" s="201"/>
      <c r="AX139" s="201"/>
      <c r="AY139" s="201"/>
      <c r="AZ139" s="201"/>
      <c r="BA139" s="201"/>
      <c r="BB139" s="201"/>
    </row>
    <row r="140" spans="1:54" ht="22.5" x14ac:dyDescent="0.2">
      <c r="A140" s="279">
        <v>653</v>
      </c>
      <c r="B140" s="260" t="s">
        <v>414</v>
      </c>
      <c r="C140" s="248" t="s">
        <v>415</v>
      </c>
      <c r="D140" s="249" t="s">
        <v>416</v>
      </c>
      <c r="E140" s="267" t="s">
        <v>407</v>
      </c>
      <c r="F140" s="259" t="s">
        <v>63</v>
      </c>
      <c r="G140" s="185" t="s">
        <v>64</v>
      </c>
      <c r="H140" s="95" t="s">
        <v>64</v>
      </c>
      <c r="I140" s="100" t="s">
        <v>64</v>
      </c>
      <c r="J140" s="188"/>
      <c r="K140" s="213"/>
      <c r="L140" s="192" t="s">
        <v>64</v>
      </c>
      <c r="M140" s="193" t="s">
        <v>64</v>
      </c>
      <c r="N140" s="189"/>
      <c r="O140" s="194"/>
      <c r="P140" s="194"/>
      <c r="Q140" s="190"/>
      <c r="R140" s="191"/>
      <c r="S140" s="191"/>
      <c r="T140" s="191"/>
      <c r="U140" s="195"/>
      <c r="V140" s="191" t="s">
        <v>64</v>
      </c>
      <c r="W140" s="191"/>
      <c r="X140" s="195"/>
      <c r="Y140" s="192" t="s">
        <v>64</v>
      </c>
      <c r="Z140" s="221"/>
      <c r="AA140" s="201" t="s">
        <v>66</v>
      </c>
      <c r="AB140" s="201" t="s">
        <v>147</v>
      </c>
      <c r="AC140" s="201" t="s">
        <v>66</v>
      </c>
      <c r="AD140" s="201"/>
      <c r="AE140" s="201"/>
      <c r="AF140" s="201"/>
      <c r="AG140" s="201"/>
      <c r="AH140" s="201"/>
      <c r="AI140" s="201"/>
      <c r="AJ140" s="201"/>
      <c r="AK140" s="201"/>
      <c r="AL140" s="201"/>
      <c r="AM140" s="201"/>
      <c r="AN140" s="201"/>
      <c r="AO140" s="201"/>
      <c r="AP140" s="201"/>
      <c r="AQ140" s="201"/>
      <c r="AR140" s="201"/>
      <c r="AS140" s="201"/>
      <c r="AT140" s="201"/>
      <c r="AU140" s="200" t="s">
        <v>71</v>
      </c>
      <c r="AV140" s="201"/>
      <c r="AW140" s="201"/>
      <c r="AX140" s="201"/>
      <c r="AY140" s="201"/>
      <c r="AZ140" s="201"/>
      <c r="BA140" s="201"/>
      <c r="BB140" s="201"/>
    </row>
    <row r="141" spans="1:54" ht="22.5" x14ac:dyDescent="0.2">
      <c r="A141" s="279">
        <v>654</v>
      </c>
      <c r="B141" s="260" t="s">
        <v>417</v>
      </c>
      <c r="C141" s="248" t="s">
        <v>418</v>
      </c>
      <c r="D141" s="249" t="s">
        <v>419</v>
      </c>
      <c r="E141" s="267" t="s">
        <v>407</v>
      </c>
      <c r="F141" s="259" t="s">
        <v>63</v>
      </c>
      <c r="G141" s="185" t="s">
        <v>64</v>
      </c>
      <c r="H141" s="95" t="s">
        <v>64</v>
      </c>
      <c r="I141" s="100" t="s">
        <v>64</v>
      </c>
      <c r="J141" s="188"/>
      <c r="K141" s="213"/>
      <c r="L141" s="192" t="s">
        <v>64</v>
      </c>
      <c r="M141" s="193" t="s">
        <v>64</v>
      </c>
      <c r="N141" s="189"/>
      <c r="O141" s="194"/>
      <c r="P141" s="194"/>
      <c r="Q141" s="190"/>
      <c r="R141" s="191"/>
      <c r="S141" s="191"/>
      <c r="T141" s="191"/>
      <c r="U141" s="195"/>
      <c r="V141" s="191" t="s">
        <v>64</v>
      </c>
      <c r="W141" s="191"/>
      <c r="X141" s="195"/>
      <c r="Y141" s="192" t="s">
        <v>64</v>
      </c>
      <c r="Z141" s="221"/>
      <c r="AA141" s="201" t="s">
        <v>66</v>
      </c>
      <c r="AB141" s="201" t="s">
        <v>147</v>
      </c>
      <c r="AC141" s="201" t="s">
        <v>66</v>
      </c>
      <c r="AD141" s="201"/>
      <c r="AE141" s="201"/>
      <c r="AF141" s="201"/>
      <c r="AG141" s="201"/>
      <c r="AH141" s="201"/>
      <c r="AI141" s="201"/>
      <c r="AJ141" s="201"/>
      <c r="AK141" s="201"/>
      <c r="AL141" s="201"/>
      <c r="AM141" s="201"/>
      <c r="AN141" s="201"/>
      <c r="AO141" s="201"/>
      <c r="AP141" s="201"/>
      <c r="AQ141" s="201"/>
      <c r="AR141" s="201"/>
      <c r="AS141" s="201"/>
      <c r="AT141" s="201"/>
      <c r="AU141" s="200" t="s">
        <v>71</v>
      </c>
      <c r="AV141" s="201"/>
      <c r="AW141" s="201"/>
      <c r="AX141" s="201"/>
      <c r="AY141" s="201"/>
      <c r="AZ141" s="201"/>
      <c r="BA141" s="201"/>
      <c r="BB141" s="201"/>
    </row>
    <row r="142" spans="1:54" ht="22.5" x14ac:dyDescent="0.2">
      <c r="A142" s="279">
        <v>656</v>
      </c>
      <c r="B142" s="260" t="s">
        <v>420</v>
      </c>
      <c r="C142" s="248" t="s">
        <v>421</v>
      </c>
      <c r="D142" s="249" t="s">
        <v>422</v>
      </c>
      <c r="E142" s="267" t="s">
        <v>407</v>
      </c>
      <c r="F142" s="259" t="s">
        <v>63</v>
      </c>
      <c r="G142" s="185" t="s">
        <v>64</v>
      </c>
      <c r="H142" s="95" t="s">
        <v>64</v>
      </c>
      <c r="I142" s="100" t="s">
        <v>64</v>
      </c>
      <c r="J142" s="188"/>
      <c r="K142" s="213"/>
      <c r="L142" s="192" t="s">
        <v>64</v>
      </c>
      <c r="M142" s="193" t="s">
        <v>64</v>
      </c>
      <c r="N142" s="189"/>
      <c r="O142" s="194"/>
      <c r="P142" s="194"/>
      <c r="Q142" s="190"/>
      <c r="R142" s="191"/>
      <c r="S142" s="191"/>
      <c r="T142" s="191"/>
      <c r="U142" s="195"/>
      <c r="V142" s="191" t="s">
        <v>64</v>
      </c>
      <c r="W142" s="191"/>
      <c r="X142" s="195"/>
      <c r="Y142" s="192" t="s">
        <v>64</v>
      </c>
      <c r="Z142" s="221"/>
      <c r="AA142" s="201" t="s">
        <v>66</v>
      </c>
      <c r="AB142" s="201" t="s">
        <v>147</v>
      </c>
      <c r="AC142" s="201" t="s">
        <v>66</v>
      </c>
      <c r="AD142" s="201"/>
      <c r="AE142" s="201"/>
      <c r="AF142" s="201"/>
      <c r="AG142" s="201"/>
      <c r="AH142" s="201"/>
      <c r="AI142" s="201"/>
      <c r="AJ142" s="201"/>
      <c r="AK142" s="201"/>
      <c r="AL142" s="201"/>
      <c r="AM142" s="201"/>
      <c r="AN142" s="201"/>
      <c r="AO142" s="201"/>
      <c r="AP142" s="201"/>
      <c r="AQ142" s="201"/>
      <c r="AR142" s="201"/>
      <c r="AS142" s="201"/>
      <c r="AT142" s="201"/>
      <c r="AU142" s="200" t="s">
        <v>71</v>
      </c>
      <c r="AV142" s="201"/>
      <c r="AW142" s="201"/>
      <c r="AX142" s="201"/>
      <c r="AY142" s="201"/>
      <c r="AZ142" s="201"/>
      <c r="BA142" s="201"/>
      <c r="BB142" s="201"/>
    </row>
    <row r="143" spans="1:54" ht="24.75" x14ac:dyDescent="0.2">
      <c r="A143" s="279">
        <v>657</v>
      </c>
      <c r="B143" s="260" t="s">
        <v>423</v>
      </c>
      <c r="C143" s="248" t="s">
        <v>424</v>
      </c>
      <c r="D143" s="249" t="s">
        <v>425</v>
      </c>
      <c r="E143" s="267" t="s">
        <v>407</v>
      </c>
      <c r="F143" s="259" t="s">
        <v>63</v>
      </c>
      <c r="G143" s="185" t="s">
        <v>64</v>
      </c>
      <c r="H143" s="95" t="s">
        <v>64</v>
      </c>
      <c r="I143" s="100" t="s">
        <v>64</v>
      </c>
      <c r="J143" s="188"/>
      <c r="K143" s="213"/>
      <c r="L143" s="192" t="s">
        <v>64</v>
      </c>
      <c r="M143" s="193" t="s">
        <v>64</v>
      </c>
      <c r="N143" s="189"/>
      <c r="O143" s="194"/>
      <c r="P143" s="194"/>
      <c r="Q143" s="190"/>
      <c r="R143" s="191"/>
      <c r="S143" s="191"/>
      <c r="T143" s="191"/>
      <c r="U143" s="195"/>
      <c r="V143" s="191" t="s">
        <v>64</v>
      </c>
      <c r="W143" s="191"/>
      <c r="X143" s="195"/>
      <c r="Y143" s="192" t="s">
        <v>64</v>
      </c>
      <c r="Z143" s="221"/>
      <c r="AA143" s="201" t="s">
        <v>66</v>
      </c>
      <c r="AB143" s="201" t="s">
        <v>147</v>
      </c>
      <c r="AC143" s="201" t="s">
        <v>66</v>
      </c>
      <c r="AD143" s="201"/>
      <c r="AE143" s="201"/>
      <c r="AF143" s="201"/>
      <c r="AG143" s="201"/>
      <c r="AH143" s="201"/>
      <c r="AI143" s="201"/>
      <c r="AJ143" s="201"/>
      <c r="AK143" s="201"/>
      <c r="AL143" s="201"/>
      <c r="AM143" s="201"/>
      <c r="AN143" s="201"/>
      <c r="AO143" s="201"/>
      <c r="AP143" s="201"/>
      <c r="AQ143" s="201"/>
      <c r="AR143" s="201"/>
      <c r="AS143" s="201"/>
      <c r="AT143" s="201"/>
      <c r="AU143" s="200" t="s">
        <v>71</v>
      </c>
      <c r="AV143" s="201"/>
      <c r="AW143" s="201"/>
      <c r="AX143" s="201"/>
      <c r="AY143" s="201"/>
      <c r="AZ143" s="201"/>
      <c r="BA143" s="201"/>
      <c r="BB143" s="201"/>
    </row>
    <row r="144" spans="1:54" ht="22.5" x14ac:dyDescent="0.2">
      <c r="A144" s="279">
        <v>658</v>
      </c>
      <c r="B144" s="260" t="s">
        <v>426</v>
      </c>
      <c r="C144" s="248" t="s">
        <v>427</v>
      </c>
      <c r="D144" s="249" t="s">
        <v>428</v>
      </c>
      <c r="E144" s="267" t="s">
        <v>407</v>
      </c>
      <c r="F144" s="259" t="s">
        <v>63</v>
      </c>
      <c r="G144" s="185" t="s">
        <v>64</v>
      </c>
      <c r="H144" s="95" t="s">
        <v>64</v>
      </c>
      <c r="I144" s="100" t="s">
        <v>64</v>
      </c>
      <c r="J144" s="188"/>
      <c r="K144" s="213"/>
      <c r="L144" s="192" t="s">
        <v>64</v>
      </c>
      <c r="M144" s="193" t="s">
        <v>64</v>
      </c>
      <c r="N144" s="189"/>
      <c r="O144" s="194" t="s">
        <v>64</v>
      </c>
      <c r="P144" s="194"/>
      <c r="Q144" s="190"/>
      <c r="R144" s="191"/>
      <c r="S144" s="191"/>
      <c r="T144" s="191"/>
      <c r="U144" s="195"/>
      <c r="V144" s="191" t="s">
        <v>64</v>
      </c>
      <c r="W144" s="191"/>
      <c r="X144" s="195"/>
      <c r="Y144" s="192" t="s">
        <v>64</v>
      </c>
      <c r="Z144" s="221"/>
      <c r="AA144" s="201" t="s">
        <v>66</v>
      </c>
      <c r="AB144" s="201" t="s">
        <v>147</v>
      </c>
      <c r="AC144" s="201" t="s">
        <v>66</v>
      </c>
      <c r="AD144" s="201"/>
      <c r="AE144" s="201"/>
      <c r="AF144" s="201"/>
      <c r="AG144" s="201"/>
      <c r="AH144" s="201"/>
      <c r="AI144" s="201"/>
      <c r="AJ144" s="201"/>
      <c r="AK144" s="201"/>
      <c r="AL144" s="201"/>
      <c r="AM144" s="201"/>
      <c r="AN144" s="201"/>
      <c r="AO144" s="201"/>
      <c r="AP144" s="201"/>
      <c r="AQ144" s="201"/>
      <c r="AR144" s="201"/>
      <c r="AS144" s="201"/>
      <c r="AT144" s="201"/>
      <c r="AU144" s="200" t="s">
        <v>71</v>
      </c>
      <c r="AV144" s="201"/>
      <c r="AW144" s="201"/>
      <c r="AX144" s="201"/>
      <c r="AY144" s="201"/>
      <c r="AZ144" s="201"/>
      <c r="BA144" s="201"/>
      <c r="BB144" s="201"/>
    </row>
    <row r="145" spans="1:54" ht="22.5" x14ac:dyDescent="0.2">
      <c r="A145" s="279">
        <v>659</v>
      </c>
      <c r="B145" s="260" t="s">
        <v>429</v>
      </c>
      <c r="C145" s="248" t="s">
        <v>430</v>
      </c>
      <c r="D145" s="249" t="s">
        <v>431</v>
      </c>
      <c r="E145" s="267" t="s">
        <v>407</v>
      </c>
      <c r="F145" s="259" t="s">
        <v>63</v>
      </c>
      <c r="G145" s="185" t="s">
        <v>64</v>
      </c>
      <c r="H145" s="95" t="s">
        <v>64</v>
      </c>
      <c r="I145" s="100" t="s">
        <v>64</v>
      </c>
      <c r="J145" s="188"/>
      <c r="K145" s="213"/>
      <c r="L145" s="192" t="s">
        <v>64</v>
      </c>
      <c r="M145" s="193"/>
      <c r="N145" s="189"/>
      <c r="O145" s="194"/>
      <c r="P145" s="194"/>
      <c r="Q145" s="190"/>
      <c r="R145" s="191"/>
      <c r="S145" s="191"/>
      <c r="T145" s="191"/>
      <c r="U145" s="195"/>
      <c r="V145" s="191" t="s">
        <v>64</v>
      </c>
      <c r="W145" s="191"/>
      <c r="X145" s="195"/>
      <c r="Y145" s="192" t="s">
        <v>64</v>
      </c>
      <c r="Z145" s="221"/>
      <c r="AA145" s="201" t="s">
        <v>66</v>
      </c>
      <c r="AB145" s="201" t="s">
        <v>147</v>
      </c>
      <c r="AC145" s="201" t="s">
        <v>66</v>
      </c>
      <c r="AD145" s="201"/>
      <c r="AE145" s="201"/>
      <c r="AF145" s="201"/>
      <c r="AG145" s="201"/>
      <c r="AH145" s="201"/>
      <c r="AI145" s="201"/>
      <c r="AJ145" s="201"/>
      <c r="AK145" s="201"/>
      <c r="AL145" s="201"/>
      <c r="AM145" s="201"/>
      <c r="AN145" s="201"/>
      <c r="AO145" s="201"/>
      <c r="AP145" s="201"/>
      <c r="AQ145" s="201"/>
      <c r="AR145" s="201"/>
      <c r="AS145" s="201"/>
      <c r="AT145" s="201"/>
      <c r="AU145" s="200" t="s">
        <v>71</v>
      </c>
      <c r="AV145" s="201"/>
      <c r="AW145" s="201"/>
      <c r="AX145" s="201"/>
      <c r="AY145" s="201"/>
      <c r="AZ145" s="201"/>
      <c r="BA145" s="201"/>
      <c r="BB145" s="201"/>
    </row>
    <row r="146" spans="1:54" ht="22.5" x14ac:dyDescent="0.2">
      <c r="A146" s="279">
        <v>661</v>
      </c>
      <c r="B146" s="260" t="s">
        <v>432</v>
      </c>
      <c r="C146" s="248" t="s">
        <v>433</v>
      </c>
      <c r="D146" s="249" t="s">
        <v>434</v>
      </c>
      <c r="E146" s="267" t="s">
        <v>407</v>
      </c>
      <c r="F146" s="259" t="s">
        <v>63</v>
      </c>
      <c r="G146" s="185" t="s">
        <v>64</v>
      </c>
      <c r="H146" s="95" t="s">
        <v>64</v>
      </c>
      <c r="I146" s="100" t="s">
        <v>64</v>
      </c>
      <c r="J146" s="188"/>
      <c r="K146" s="213"/>
      <c r="L146" s="192" t="s">
        <v>64</v>
      </c>
      <c r="M146" s="193"/>
      <c r="N146" s="189"/>
      <c r="O146" s="194" t="s">
        <v>239</v>
      </c>
      <c r="P146" s="194"/>
      <c r="Q146" s="190"/>
      <c r="R146" s="191"/>
      <c r="S146" s="191"/>
      <c r="T146" s="191"/>
      <c r="U146" s="195"/>
      <c r="V146" s="191" t="s">
        <v>64</v>
      </c>
      <c r="W146" s="191"/>
      <c r="X146" s="195"/>
      <c r="Y146" s="192" t="s">
        <v>64</v>
      </c>
      <c r="Z146" s="221"/>
      <c r="AA146" s="201" t="s">
        <v>66</v>
      </c>
      <c r="AB146" s="201" t="s">
        <v>147</v>
      </c>
      <c r="AC146" s="201" t="s">
        <v>66</v>
      </c>
      <c r="AD146" s="201"/>
      <c r="AE146" s="201"/>
      <c r="AF146" s="201"/>
      <c r="AG146" s="201"/>
      <c r="AH146" s="201"/>
      <c r="AI146" s="201"/>
      <c r="AJ146" s="201"/>
      <c r="AK146" s="201"/>
      <c r="AL146" s="201"/>
      <c r="AM146" s="201"/>
      <c r="AN146" s="201"/>
      <c r="AO146" s="201"/>
      <c r="AP146" s="201"/>
      <c r="AQ146" s="201"/>
      <c r="AR146" s="201"/>
      <c r="AS146" s="201"/>
      <c r="AT146" s="201"/>
      <c r="AU146" s="200" t="s">
        <v>71</v>
      </c>
      <c r="AV146" s="201"/>
      <c r="AW146" s="201"/>
      <c r="AX146" s="201"/>
      <c r="AY146" s="201"/>
      <c r="AZ146" s="201"/>
      <c r="BA146" s="201"/>
      <c r="BB146" s="201"/>
    </row>
    <row r="147" spans="1:54" ht="22.5" x14ac:dyDescent="0.2">
      <c r="A147" s="279">
        <v>662</v>
      </c>
      <c r="B147" s="260" t="s">
        <v>435</v>
      </c>
      <c r="C147" s="248" t="s">
        <v>137</v>
      </c>
      <c r="D147" s="249" t="s">
        <v>138</v>
      </c>
      <c r="E147" s="267" t="s">
        <v>407</v>
      </c>
      <c r="F147" s="259" t="s">
        <v>63</v>
      </c>
      <c r="G147" s="185" t="s">
        <v>64</v>
      </c>
      <c r="H147" s="95" t="s">
        <v>64</v>
      </c>
      <c r="I147" s="100" t="s">
        <v>64</v>
      </c>
      <c r="J147" s="188"/>
      <c r="K147" s="213"/>
      <c r="L147" s="192" t="s">
        <v>64</v>
      </c>
      <c r="M147" s="193"/>
      <c r="N147" s="189"/>
      <c r="O147" s="194" t="s">
        <v>64</v>
      </c>
      <c r="P147" s="194"/>
      <c r="Q147" s="190"/>
      <c r="R147" s="191"/>
      <c r="S147" s="191"/>
      <c r="T147" s="191"/>
      <c r="U147" s="195"/>
      <c r="V147" s="191" t="s">
        <v>64</v>
      </c>
      <c r="W147" s="191"/>
      <c r="X147" s="195"/>
      <c r="Y147" s="192" t="s">
        <v>64</v>
      </c>
      <c r="Z147" s="221"/>
      <c r="AA147" s="201" t="s">
        <v>66</v>
      </c>
      <c r="AB147" s="201" t="s">
        <v>147</v>
      </c>
      <c r="AC147" s="201" t="s">
        <v>66</v>
      </c>
      <c r="AD147" s="201"/>
      <c r="AE147" s="201"/>
      <c r="AF147" s="201"/>
      <c r="AG147" s="201"/>
      <c r="AH147" s="201"/>
      <c r="AI147" s="201"/>
      <c r="AJ147" s="201"/>
      <c r="AK147" s="201"/>
      <c r="AL147" s="201"/>
      <c r="AM147" s="201"/>
      <c r="AN147" s="201"/>
      <c r="AO147" s="201"/>
      <c r="AP147" s="201"/>
      <c r="AQ147" s="201"/>
      <c r="AR147" s="201"/>
      <c r="AS147" s="201"/>
      <c r="AT147" s="201"/>
      <c r="AU147" s="200" t="s">
        <v>71</v>
      </c>
      <c r="AV147" s="201"/>
      <c r="AW147" s="201"/>
      <c r="AX147" s="201"/>
      <c r="AY147" s="201"/>
      <c r="AZ147" s="201"/>
      <c r="BA147" s="201"/>
      <c r="BB147" s="201"/>
    </row>
    <row r="148" spans="1:54" ht="22.5" x14ac:dyDescent="0.2">
      <c r="A148" s="279">
        <v>663</v>
      </c>
      <c r="B148" s="260" t="s">
        <v>436</v>
      </c>
      <c r="C148" s="248" t="s">
        <v>437</v>
      </c>
      <c r="D148" s="249" t="s">
        <v>438</v>
      </c>
      <c r="E148" s="267" t="s">
        <v>407</v>
      </c>
      <c r="F148" s="259" t="s">
        <v>63</v>
      </c>
      <c r="G148" s="185" t="s">
        <v>64</v>
      </c>
      <c r="H148" s="95" t="s">
        <v>64</v>
      </c>
      <c r="I148" s="100" t="s">
        <v>64</v>
      </c>
      <c r="J148" s="188"/>
      <c r="K148" s="213"/>
      <c r="L148" s="192" t="s">
        <v>64</v>
      </c>
      <c r="M148" s="193" t="s">
        <v>64</v>
      </c>
      <c r="N148" s="189"/>
      <c r="O148" s="194"/>
      <c r="P148" s="194"/>
      <c r="Q148" s="190"/>
      <c r="R148" s="191"/>
      <c r="S148" s="191"/>
      <c r="T148" s="191"/>
      <c r="U148" s="195"/>
      <c r="V148" s="191" t="s">
        <v>64</v>
      </c>
      <c r="W148" s="191"/>
      <c r="X148" s="195"/>
      <c r="Y148" s="192" t="s">
        <v>64</v>
      </c>
      <c r="Z148" s="221"/>
      <c r="AA148" s="201" t="s">
        <v>66</v>
      </c>
      <c r="AB148" s="201" t="s">
        <v>147</v>
      </c>
      <c r="AC148" s="201" t="s">
        <v>66</v>
      </c>
      <c r="AD148" s="201"/>
      <c r="AE148" s="201"/>
      <c r="AF148" s="201"/>
      <c r="AG148" s="201"/>
      <c r="AH148" s="201"/>
      <c r="AI148" s="201"/>
      <c r="AJ148" s="201"/>
      <c r="AK148" s="201"/>
      <c r="AL148" s="201"/>
      <c r="AM148" s="201"/>
      <c r="AN148" s="201"/>
      <c r="AO148" s="201"/>
      <c r="AP148" s="201"/>
      <c r="AQ148" s="201"/>
      <c r="AR148" s="201"/>
      <c r="AS148" s="201"/>
      <c r="AT148" s="201"/>
      <c r="AU148" s="200" t="s">
        <v>71</v>
      </c>
      <c r="AV148" s="201"/>
      <c r="AW148" s="201"/>
      <c r="AX148" s="201"/>
      <c r="AY148" s="201"/>
      <c r="AZ148" s="201"/>
      <c r="BA148" s="201"/>
      <c r="BB148" s="201"/>
    </row>
    <row r="149" spans="1:54" ht="22.5" x14ac:dyDescent="0.2">
      <c r="A149" s="279">
        <v>664</v>
      </c>
      <c r="B149" s="260" t="s">
        <v>439</v>
      </c>
      <c r="C149" s="248" t="s">
        <v>440</v>
      </c>
      <c r="D149" s="249" t="s">
        <v>441</v>
      </c>
      <c r="E149" s="267" t="s">
        <v>407</v>
      </c>
      <c r="F149" s="259" t="s">
        <v>63</v>
      </c>
      <c r="G149" s="185" t="s">
        <v>64</v>
      </c>
      <c r="H149" s="95" t="s">
        <v>64</v>
      </c>
      <c r="I149" s="100" t="s">
        <v>64</v>
      </c>
      <c r="J149" s="188"/>
      <c r="K149" s="213"/>
      <c r="L149" s="192" t="s">
        <v>64</v>
      </c>
      <c r="M149" s="193"/>
      <c r="N149" s="189"/>
      <c r="O149" s="194" t="s">
        <v>239</v>
      </c>
      <c r="P149" s="194"/>
      <c r="Q149" s="190"/>
      <c r="R149" s="191"/>
      <c r="S149" s="191"/>
      <c r="T149" s="191"/>
      <c r="U149" s="195"/>
      <c r="V149" s="191" t="s">
        <v>64</v>
      </c>
      <c r="W149" s="191"/>
      <c r="X149" s="195"/>
      <c r="Y149" s="192" t="s">
        <v>64</v>
      </c>
      <c r="Z149" s="221"/>
      <c r="AA149" s="201" t="s">
        <v>66</v>
      </c>
      <c r="AB149" s="201" t="s">
        <v>147</v>
      </c>
      <c r="AC149" s="201" t="s">
        <v>66</v>
      </c>
      <c r="AD149" s="201"/>
      <c r="AE149" s="201"/>
      <c r="AF149" s="201"/>
      <c r="AG149" s="201"/>
      <c r="AH149" s="201"/>
      <c r="AI149" s="201"/>
      <c r="AJ149" s="201"/>
      <c r="AK149" s="201"/>
      <c r="AL149" s="201"/>
      <c r="AM149" s="201"/>
      <c r="AN149" s="201"/>
      <c r="AO149" s="201"/>
      <c r="AP149" s="201"/>
      <c r="AQ149" s="201"/>
      <c r="AR149" s="201"/>
      <c r="AS149" s="201"/>
      <c r="AT149" s="201"/>
      <c r="AU149" s="200" t="s">
        <v>71</v>
      </c>
      <c r="AV149" s="201"/>
      <c r="AW149" s="201"/>
      <c r="AX149" s="201"/>
      <c r="AY149" s="201"/>
      <c r="AZ149" s="201"/>
      <c r="BA149" s="201"/>
      <c r="BB149" s="201"/>
    </row>
    <row r="150" spans="1:54" ht="22.5" x14ac:dyDescent="0.2">
      <c r="A150" s="279">
        <v>665</v>
      </c>
      <c r="B150" s="260" t="s">
        <v>442</v>
      </c>
      <c r="C150" s="248" t="s">
        <v>443</v>
      </c>
      <c r="D150" s="249" t="s">
        <v>444</v>
      </c>
      <c r="E150" s="267" t="s">
        <v>407</v>
      </c>
      <c r="F150" s="259" t="s">
        <v>63</v>
      </c>
      <c r="G150" s="185" t="s">
        <v>64</v>
      </c>
      <c r="H150" s="95" t="s">
        <v>64</v>
      </c>
      <c r="I150" s="100" t="s">
        <v>64</v>
      </c>
      <c r="J150" s="188"/>
      <c r="K150" s="213"/>
      <c r="L150" s="192" t="s">
        <v>64</v>
      </c>
      <c r="M150" s="193" t="s">
        <v>64</v>
      </c>
      <c r="N150" s="189"/>
      <c r="O150" s="194" t="s">
        <v>239</v>
      </c>
      <c r="P150" s="194"/>
      <c r="Q150" s="190"/>
      <c r="R150" s="191"/>
      <c r="S150" s="191"/>
      <c r="T150" s="191"/>
      <c r="U150" s="195"/>
      <c r="V150" s="191" t="s">
        <v>64</v>
      </c>
      <c r="W150" s="191"/>
      <c r="X150" s="195"/>
      <c r="Y150" s="192" t="s">
        <v>64</v>
      </c>
      <c r="Z150" s="221"/>
      <c r="AA150" s="201" t="s">
        <v>66</v>
      </c>
      <c r="AB150" s="201" t="s">
        <v>147</v>
      </c>
      <c r="AC150" s="201" t="s">
        <v>66</v>
      </c>
      <c r="AD150" s="201"/>
      <c r="AE150" s="201"/>
      <c r="AF150" s="201"/>
      <c r="AG150" s="201"/>
      <c r="AH150" s="201"/>
      <c r="AI150" s="201"/>
      <c r="AJ150" s="201"/>
      <c r="AK150" s="201"/>
      <c r="AL150" s="201"/>
      <c r="AM150" s="201"/>
      <c r="AN150" s="201"/>
      <c r="AO150" s="201"/>
      <c r="AP150" s="201"/>
      <c r="AQ150" s="201"/>
      <c r="AR150" s="201"/>
      <c r="AS150" s="201"/>
      <c r="AT150" s="201"/>
      <c r="AU150" s="200" t="s">
        <v>71</v>
      </c>
      <c r="AV150" s="201"/>
      <c r="AW150" s="201"/>
      <c r="AX150" s="201"/>
      <c r="AY150" s="201"/>
      <c r="AZ150" s="201"/>
      <c r="BA150" s="201"/>
      <c r="BB150" s="201"/>
    </row>
    <row r="151" spans="1:54" ht="22.5" x14ac:dyDescent="0.2">
      <c r="A151" s="279">
        <v>668</v>
      </c>
      <c r="B151" s="260" t="s">
        <v>451</v>
      </c>
      <c r="C151" s="248" t="s">
        <v>452</v>
      </c>
      <c r="D151" s="249" t="s">
        <v>453</v>
      </c>
      <c r="E151" s="267" t="s">
        <v>407</v>
      </c>
      <c r="F151" s="259" t="s">
        <v>63</v>
      </c>
      <c r="G151" s="185" t="s">
        <v>64</v>
      </c>
      <c r="H151" s="95" t="s">
        <v>64</v>
      </c>
      <c r="I151" s="100" t="s">
        <v>64</v>
      </c>
      <c r="J151" s="188"/>
      <c r="K151" s="213"/>
      <c r="L151" s="192" t="s">
        <v>64</v>
      </c>
      <c r="M151" s="193"/>
      <c r="N151" s="189"/>
      <c r="O151" s="194" t="s">
        <v>239</v>
      </c>
      <c r="P151" s="194"/>
      <c r="Q151" s="190"/>
      <c r="R151" s="191"/>
      <c r="S151" s="191"/>
      <c r="T151" s="191"/>
      <c r="U151" s="195"/>
      <c r="V151" s="191" t="s">
        <v>64</v>
      </c>
      <c r="W151" s="191"/>
      <c r="X151" s="195"/>
      <c r="Y151" s="192" t="s">
        <v>64</v>
      </c>
      <c r="Z151" s="221"/>
      <c r="AA151" s="201" t="s">
        <v>66</v>
      </c>
      <c r="AB151" s="201" t="s">
        <v>147</v>
      </c>
      <c r="AC151" s="201" t="s">
        <v>66</v>
      </c>
      <c r="AD151" s="201"/>
      <c r="AE151" s="201"/>
      <c r="AF151" s="201"/>
      <c r="AG151" s="201"/>
      <c r="AH151" s="201"/>
      <c r="AI151" s="201"/>
      <c r="AJ151" s="201"/>
      <c r="AK151" s="201"/>
      <c r="AL151" s="201"/>
      <c r="AM151" s="201"/>
      <c r="AN151" s="201"/>
      <c r="AO151" s="201"/>
      <c r="AP151" s="201"/>
      <c r="AQ151" s="201"/>
      <c r="AR151" s="201"/>
      <c r="AS151" s="201"/>
      <c r="AT151" s="201"/>
      <c r="AU151" s="200" t="s">
        <v>71</v>
      </c>
      <c r="AV151" s="201"/>
      <c r="AW151" s="201"/>
      <c r="AX151" s="201"/>
      <c r="AY151" s="201"/>
      <c r="AZ151" s="201"/>
      <c r="BA151" s="201"/>
      <c r="BB151" s="201"/>
    </row>
    <row r="152" spans="1:54" ht="22.5" x14ac:dyDescent="0.2">
      <c r="A152" s="279">
        <v>669</v>
      </c>
      <c r="B152" s="260" t="s">
        <v>454</v>
      </c>
      <c r="C152" s="248" t="s">
        <v>455</v>
      </c>
      <c r="D152" s="249" t="s">
        <v>456</v>
      </c>
      <c r="E152" s="267" t="s">
        <v>407</v>
      </c>
      <c r="F152" s="259" t="s">
        <v>63</v>
      </c>
      <c r="G152" s="185" t="s">
        <v>64</v>
      </c>
      <c r="H152" s="95" t="s">
        <v>64</v>
      </c>
      <c r="I152" s="100" t="s">
        <v>64</v>
      </c>
      <c r="J152" s="188"/>
      <c r="K152" s="213"/>
      <c r="L152" s="192" t="s">
        <v>64</v>
      </c>
      <c r="M152" s="193"/>
      <c r="N152" s="189"/>
      <c r="O152" s="194" t="s">
        <v>64</v>
      </c>
      <c r="P152" s="194"/>
      <c r="Q152" s="190"/>
      <c r="R152" s="191"/>
      <c r="S152" s="191"/>
      <c r="T152" s="191"/>
      <c r="U152" s="195"/>
      <c r="V152" s="191" t="s">
        <v>64</v>
      </c>
      <c r="W152" s="191"/>
      <c r="X152" s="195"/>
      <c r="Y152" s="192" t="s">
        <v>64</v>
      </c>
      <c r="Z152" s="221"/>
      <c r="AA152" s="201" t="s">
        <v>66</v>
      </c>
      <c r="AB152" s="201" t="s">
        <v>147</v>
      </c>
      <c r="AC152" s="201" t="s">
        <v>66</v>
      </c>
      <c r="AD152" s="201"/>
      <c r="AE152" s="201"/>
      <c r="AF152" s="201"/>
      <c r="AG152" s="201"/>
      <c r="AH152" s="201"/>
      <c r="AI152" s="201"/>
      <c r="AJ152" s="201"/>
      <c r="AK152" s="201"/>
      <c r="AL152" s="201"/>
      <c r="AM152" s="201"/>
      <c r="AN152" s="201"/>
      <c r="AO152" s="201"/>
      <c r="AP152" s="201"/>
      <c r="AQ152" s="201"/>
      <c r="AR152" s="201"/>
      <c r="AS152" s="201"/>
      <c r="AT152" s="201"/>
      <c r="AU152" s="200" t="s">
        <v>71</v>
      </c>
      <c r="AV152" s="201"/>
      <c r="AW152" s="201"/>
      <c r="AX152" s="201"/>
      <c r="AY152" s="201"/>
      <c r="AZ152" s="201"/>
      <c r="BA152" s="201"/>
      <c r="BB152" s="201"/>
    </row>
    <row r="153" spans="1:54" ht="22.5" x14ac:dyDescent="0.2">
      <c r="A153" s="279">
        <v>670</v>
      </c>
      <c r="B153" s="260" t="s">
        <v>457</v>
      </c>
      <c r="C153" s="248" t="s">
        <v>458</v>
      </c>
      <c r="D153" s="249" t="s">
        <v>459</v>
      </c>
      <c r="E153" s="267" t="s">
        <v>407</v>
      </c>
      <c r="F153" s="259" t="s">
        <v>63</v>
      </c>
      <c r="G153" s="185" t="s">
        <v>64</v>
      </c>
      <c r="H153" s="95" t="s">
        <v>64</v>
      </c>
      <c r="I153" s="100" t="s">
        <v>64</v>
      </c>
      <c r="J153" s="188"/>
      <c r="K153" s="213"/>
      <c r="L153" s="192" t="s">
        <v>64</v>
      </c>
      <c r="M153" s="193" t="s">
        <v>64</v>
      </c>
      <c r="N153" s="189"/>
      <c r="O153" s="194" t="s">
        <v>64</v>
      </c>
      <c r="P153" s="194"/>
      <c r="Q153" s="190"/>
      <c r="R153" s="191"/>
      <c r="S153" s="191"/>
      <c r="T153" s="191"/>
      <c r="U153" s="195"/>
      <c r="V153" s="191" t="s">
        <v>64</v>
      </c>
      <c r="W153" s="191"/>
      <c r="X153" s="195"/>
      <c r="Y153" s="192" t="s">
        <v>64</v>
      </c>
      <c r="Z153" s="221"/>
      <c r="AA153" s="201" t="s">
        <v>66</v>
      </c>
      <c r="AB153" s="201" t="s">
        <v>147</v>
      </c>
      <c r="AC153" s="201" t="s">
        <v>66</v>
      </c>
      <c r="AD153" s="201"/>
      <c r="AE153" s="201"/>
      <c r="AF153" s="201"/>
      <c r="AG153" s="201"/>
      <c r="AH153" s="201"/>
      <c r="AI153" s="201"/>
      <c r="AJ153" s="201"/>
      <c r="AK153" s="201"/>
      <c r="AL153" s="201"/>
      <c r="AM153" s="201"/>
      <c r="AN153" s="201"/>
      <c r="AO153" s="201"/>
      <c r="AP153" s="201"/>
      <c r="AQ153" s="201"/>
      <c r="AR153" s="201"/>
      <c r="AS153" s="201"/>
      <c r="AT153" s="201"/>
      <c r="AU153" s="200" t="s">
        <v>71</v>
      </c>
      <c r="AV153" s="201"/>
      <c r="AW153" s="201"/>
      <c r="AX153" s="201"/>
      <c r="AY153" s="201"/>
      <c r="AZ153" s="201"/>
      <c r="BA153" s="201"/>
      <c r="BB153" s="201"/>
    </row>
    <row r="154" spans="1:54" ht="22.5" x14ac:dyDescent="0.2">
      <c r="A154" s="279">
        <v>671</v>
      </c>
      <c r="B154" s="260" t="s">
        <v>460</v>
      </c>
      <c r="C154" s="248" t="s">
        <v>461</v>
      </c>
      <c r="D154" s="249" t="s">
        <v>462</v>
      </c>
      <c r="E154" s="267" t="s">
        <v>407</v>
      </c>
      <c r="F154" s="259" t="s">
        <v>63</v>
      </c>
      <c r="G154" s="185" t="s">
        <v>64</v>
      </c>
      <c r="H154" s="95" t="s">
        <v>64</v>
      </c>
      <c r="I154" s="100" t="s">
        <v>64</v>
      </c>
      <c r="J154" s="188"/>
      <c r="K154" s="213"/>
      <c r="L154" s="192" t="s">
        <v>64</v>
      </c>
      <c r="M154" s="193" t="s">
        <v>64</v>
      </c>
      <c r="N154" s="189"/>
      <c r="O154" s="194" t="s">
        <v>64</v>
      </c>
      <c r="P154" s="194"/>
      <c r="Q154" s="190"/>
      <c r="R154" s="191"/>
      <c r="S154" s="191"/>
      <c r="T154" s="191"/>
      <c r="U154" s="195"/>
      <c r="V154" s="191" t="s">
        <v>64</v>
      </c>
      <c r="W154" s="191"/>
      <c r="X154" s="195"/>
      <c r="Y154" s="192" t="s">
        <v>64</v>
      </c>
      <c r="Z154" s="221"/>
      <c r="AA154" s="201" t="s">
        <v>66</v>
      </c>
      <c r="AB154" s="201" t="s">
        <v>147</v>
      </c>
      <c r="AC154" s="201" t="s">
        <v>66</v>
      </c>
      <c r="AD154" s="201"/>
      <c r="AE154" s="201"/>
      <c r="AF154" s="201"/>
      <c r="AG154" s="201"/>
      <c r="AH154" s="201"/>
      <c r="AI154" s="201"/>
      <c r="AJ154" s="201"/>
      <c r="AK154" s="201"/>
      <c r="AL154" s="201"/>
      <c r="AM154" s="201"/>
      <c r="AN154" s="201"/>
      <c r="AO154" s="201"/>
      <c r="AP154" s="201"/>
      <c r="AQ154" s="201"/>
      <c r="AR154" s="201"/>
      <c r="AS154" s="201"/>
      <c r="AT154" s="201"/>
      <c r="AU154" s="200" t="s">
        <v>71</v>
      </c>
      <c r="AV154" s="201"/>
      <c r="AW154" s="201"/>
      <c r="AX154" s="201"/>
      <c r="AY154" s="201"/>
      <c r="AZ154" s="201"/>
      <c r="BA154" s="201"/>
      <c r="BB154" s="201"/>
    </row>
    <row r="155" spans="1:54" ht="22.5" x14ac:dyDescent="0.2">
      <c r="A155" s="279">
        <v>672</v>
      </c>
      <c r="B155" s="260" t="s">
        <v>463</v>
      </c>
      <c r="C155" s="248" t="s">
        <v>464</v>
      </c>
      <c r="D155" s="249" t="s">
        <v>465</v>
      </c>
      <c r="E155" s="267" t="s">
        <v>407</v>
      </c>
      <c r="F155" s="259" t="s">
        <v>63</v>
      </c>
      <c r="G155" s="185" t="s">
        <v>64</v>
      </c>
      <c r="H155" s="95" t="s">
        <v>64</v>
      </c>
      <c r="I155" s="100" t="s">
        <v>64</v>
      </c>
      <c r="J155" s="188"/>
      <c r="K155" s="213"/>
      <c r="L155" s="192" t="s">
        <v>64</v>
      </c>
      <c r="M155" s="193"/>
      <c r="N155" s="189"/>
      <c r="O155" s="194" t="s">
        <v>64</v>
      </c>
      <c r="P155" s="194"/>
      <c r="Q155" s="190"/>
      <c r="R155" s="191"/>
      <c r="S155" s="191"/>
      <c r="T155" s="191"/>
      <c r="U155" s="195"/>
      <c r="V155" s="191" t="s">
        <v>64</v>
      </c>
      <c r="W155" s="191"/>
      <c r="X155" s="195"/>
      <c r="Y155" s="192" t="s">
        <v>64</v>
      </c>
      <c r="Z155" s="221"/>
      <c r="AA155" s="201" t="s">
        <v>66</v>
      </c>
      <c r="AB155" s="201" t="s">
        <v>147</v>
      </c>
      <c r="AC155" s="201" t="s">
        <v>66</v>
      </c>
      <c r="AD155" s="201"/>
      <c r="AE155" s="201"/>
      <c r="AF155" s="201"/>
      <c r="AG155" s="201"/>
      <c r="AH155" s="201"/>
      <c r="AI155" s="201"/>
      <c r="AJ155" s="201"/>
      <c r="AK155" s="201"/>
      <c r="AL155" s="201"/>
      <c r="AM155" s="201"/>
      <c r="AN155" s="201"/>
      <c r="AO155" s="201"/>
      <c r="AP155" s="201"/>
      <c r="AQ155" s="201"/>
      <c r="AR155" s="201"/>
      <c r="AS155" s="201"/>
      <c r="AT155" s="201"/>
      <c r="AU155" s="200" t="s">
        <v>71</v>
      </c>
      <c r="AV155" s="201"/>
      <c r="AW155" s="201"/>
      <c r="AX155" s="201"/>
      <c r="AY155" s="201"/>
      <c r="AZ155" s="201"/>
      <c r="BA155" s="201"/>
      <c r="BB155" s="201"/>
    </row>
    <row r="156" spans="1:54" ht="22.5" x14ac:dyDescent="0.2">
      <c r="A156" s="279">
        <v>673</v>
      </c>
      <c r="B156" s="260" t="s">
        <v>466</v>
      </c>
      <c r="C156" s="248" t="s">
        <v>467</v>
      </c>
      <c r="D156" s="249" t="s">
        <v>468</v>
      </c>
      <c r="E156" s="267" t="s">
        <v>407</v>
      </c>
      <c r="F156" s="259" t="s">
        <v>63</v>
      </c>
      <c r="G156" s="185" t="s">
        <v>64</v>
      </c>
      <c r="H156" s="95" t="s">
        <v>64</v>
      </c>
      <c r="I156" s="100" t="s">
        <v>64</v>
      </c>
      <c r="J156" s="188"/>
      <c r="K156" s="213"/>
      <c r="L156" s="192" t="s">
        <v>64</v>
      </c>
      <c r="M156" s="193" t="s">
        <v>64</v>
      </c>
      <c r="N156" s="189"/>
      <c r="O156" s="194" t="s">
        <v>64</v>
      </c>
      <c r="P156" s="194"/>
      <c r="Q156" s="190"/>
      <c r="R156" s="191"/>
      <c r="S156" s="191"/>
      <c r="T156" s="191"/>
      <c r="U156" s="195"/>
      <c r="V156" s="191" t="s">
        <v>64</v>
      </c>
      <c r="W156" s="191"/>
      <c r="X156" s="195"/>
      <c r="Y156" s="192" t="s">
        <v>64</v>
      </c>
      <c r="Z156" s="221"/>
      <c r="AA156" s="201" t="s">
        <v>66</v>
      </c>
      <c r="AB156" s="201" t="s">
        <v>147</v>
      </c>
      <c r="AC156" s="201" t="s">
        <v>66</v>
      </c>
      <c r="AD156" s="201"/>
      <c r="AE156" s="201"/>
      <c r="AF156" s="201"/>
      <c r="AG156" s="201"/>
      <c r="AH156" s="201"/>
      <c r="AI156" s="201"/>
      <c r="AJ156" s="201"/>
      <c r="AK156" s="201"/>
      <c r="AL156" s="201"/>
      <c r="AM156" s="201"/>
      <c r="AN156" s="201"/>
      <c r="AO156" s="201"/>
      <c r="AP156" s="201"/>
      <c r="AQ156" s="201"/>
      <c r="AR156" s="201"/>
      <c r="AS156" s="201"/>
      <c r="AT156" s="201"/>
      <c r="AU156" s="200" t="s">
        <v>71</v>
      </c>
      <c r="AV156" s="201"/>
      <c r="AW156" s="201"/>
      <c r="AX156" s="201"/>
      <c r="AY156" s="201"/>
      <c r="AZ156" s="201"/>
      <c r="BA156" s="201"/>
      <c r="BB156" s="201"/>
    </row>
    <row r="157" spans="1:54" ht="22.5" x14ac:dyDescent="0.2">
      <c r="A157" s="279">
        <v>674</v>
      </c>
      <c r="B157" s="260" t="s">
        <v>469</v>
      </c>
      <c r="C157" s="248" t="s">
        <v>470</v>
      </c>
      <c r="D157" s="249" t="s">
        <v>471</v>
      </c>
      <c r="E157" s="267" t="s">
        <v>407</v>
      </c>
      <c r="F157" s="259" t="s">
        <v>63</v>
      </c>
      <c r="G157" s="185" t="s">
        <v>64</v>
      </c>
      <c r="H157" s="95" t="s">
        <v>64</v>
      </c>
      <c r="I157" s="100" t="s">
        <v>64</v>
      </c>
      <c r="J157" s="188"/>
      <c r="K157" s="213"/>
      <c r="L157" s="192" t="s">
        <v>64</v>
      </c>
      <c r="M157" s="193" t="s">
        <v>64</v>
      </c>
      <c r="N157" s="189"/>
      <c r="O157" s="194"/>
      <c r="P157" s="194"/>
      <c r="Q157" s="190"/>
      <c r="R157" s="191"/>
      <c r="S157" s="191"/>
      <c r="T157" s="191"/>
      <c r="U157" s="195"/>
      <c r="V157" s="191" t="s">
        <v>64</v>
      </c>
      <c r="W157" s="191"/>
      <c r="X157" s="195"/>
      <c r="Y157" s="192" t="s">
        <v>64</v>
      </c>
      <c r="Z157" s="221"/>
      <c r="AA157" s="201" t="s">
        <v>66</v>
      </c>
      <c r="AB157" s="201" t="s">
        <v>147</v>
      </c>
      <c r="AC157" s="201" t="s">
        <v>66</v>
      </c>
      <c r="AD157" s="201"/>
      <c r="AE157" s="201"/>
      <c r="AF157" s="201"/>
      <c r="AG157" s="201"/>
      <c r="AH157" s="201"/>
      <c r="AI157" s="201"/>
      <c r="AJ157" s="201"/>
      <c r="AK157" s="201"/>
      <c r="AL157" s="201"/>
      <c r="AM157" s="201"/>
      <c r="AN157" s="201"/>
      <c r="AO157" s="201"/>
      <c r="AP157" s="201"/>
      <c r="AQ157" s="201"/>
      <c r="AR157" s="201"/>
      <c r="AS157" s="201"/>
      <c r="AT157" s="201"/>
      <c r="AU157" s="200" t="s">
        <v>71</v>
      </c>
      <c r="AV157" s="201"/>
      <c r="AW157" s="201"/>
      <c r="AX157" s="201"/>
      <c r="AY157" s="201"/>
      <c r="AZ157" s="201"/>
      <c r="BA157" s="201"/>
      <c r="BB157" s="201"/>
    </row>
    <row r="158" spans="1:54" ht="22.5" x14ac:dyDescent="0.2">
      <c r="A158" s="279">
        <v>676</v>
      </c>
      <c r="B158" s="260" t="s">
        <v>472</v>
      </c>
      <c r="C158" s="248" t="s">
        <v>473</v>
      </c>
      <c r="D158" s="249" t="s">
        <v>474</v>
      </c>
      <c r="E158" s="267" t="s">
        <v>407</v>
      </c>
      <c r="F158" s="259" t="s">
        <v>63</v>
      </c>
      <c r="G158" s="185" t="s">
        <v>64</v>
      </c>
      <c r="H158" s="95" t="s">
        <v>64</v>
      </c>
      <c r="I158" s="100" t="s">
        <v>64</v>
      </c>
      <c r="J158" s="188"/>
      <c r="K158" s="213"/>
      <c r="L158" s="192" t="s">
        <v>64</v>
      </c>
      <c r="M158" s="193" t="s">
        <v>64</v>
      </c>
      <c r="N158" s="189"/>
      <c r="O158" s="194" t="s">
        <v>64</v>
      </c>
      <c r="P158" s="194"/>
      <c r="Q158" s="190"/>
      <c r="R158" s="191"/>
      <c r="S158" s="191"/>
      <c r="T158" s="191"/>
      <c r="U158" s="195"/>
      <c r="V158" s="191" t="s">
        <v>64</v>
      </c>
      <c r="W158" s="191"/>
      <c r="X158" s="195"/>
      <c r="Y158" s="192" t="s">
        <v>64</v>
      </c>
      <c r="Z158" s="221"/>
      <c r="AA158" s="201" t="s">
        <v>66</v>
      </c>
      <c r="AB158" s="201" t="s">
        <v>147</v>
      </c>
      <c r="AC158" s="201" t="s">
        <v>66</v>
      </c>
      <c r="AD158" s="201"/>
      <c r="AE158" s="201"/>
      <c r="AF158" s="201"/>
      <c r="AG158" s="201"/>
      <c r="AH158" s="201"/>
      <c r="AI158" s="201"/>
      <c r="AJ158" s="201"/>
      <c r="AK158" s="201"/>
      <c r="AL158" s="201"/>
      <c r="AM158" s="201"/>
      <c r="AN158" s="201"/>
      <c r="AO158" s="201"/>
      <c r="AP158" s="201"/>
      <c r="AQ158" s="201"/>
      <c r="AR158" s="201"/>
      <c r="AS158" s="201"/>
      <c r="AT158" s="201"/>
      <c r="AU158" s="200" t="s">
        <v>71</v>
      </c>
      <c r="AV158" s="201"/>
      <c r="AW158" s="201"/>
      <c r="AX158" s="201"/>
      <c r="AY158" s="201"/>
      <c r="AZ158" s="201"/>
      <c r="BA158" s="201"/>
      <c r="BB158" s="201"/>
    </row>
    <row r="159" spans="1:54" ht="22.5" x14ac:dyDescent="0.2">
      <c r="A159" s="279">
        <v>678</v>
      </c>
      <c r="B159" s="260" t="s">
        <v>475</v>
      </c>
      <c r="C159" s="248" t="s">
        <v>476</v>
      </c>
      <c r="D159" s="249" t="s">
        <v>477</v>
      </c>
      <c r="E159" s="267" t="s">
        <v>407</v>
      </c>
      <c r="F159" s="259" t="s">
        <v>63</v>
      </c>
      <c r="G159" s="185" t="s">
        <v>64</v>
      </c>
      <c r="H159" s="95" t="s">
        <v>64</v>
      </c>
      <c r="I159" s="100" t="s">
        <v>64</v>
      </c>
      <c r="J159" s="188"/>
      <c r="K159" s="213"/>
      <c r="L159" s="192" t="s">
        <v>64</v>
      </c>
      <c r="M159" s="193" t="s">
        <v>64</v>
      </c>
      <c r="N159" s="189"/>
      <c r="O159" s="194" t="s">
        <v>64</v>
      </c>
      <c r="P159" s="194"/>
      <c r="Q159" s="190"/>
      <c r="R159" s="191"/>
      <c r="S159" s="191"/>
      <c r="T159" s="191"/>
      <c r="U159" s="195"/>
      <c r="V159" s="191" t="s">
        <v>64</v>
      </c>
      <c r="W159" s="191"/>
      <c r="X159" s="195"/>
      <c r="Y159" s="192" t="s">
        <v>64</v>
      </c>
      <c r="Z159" s="221"/>
      <c r="AA159" s="201" t="s">
        <v>66</v>
      </c>
      <c r="AB159" s="201" t="s">
        <v>147</v>
      </c>
      <c r="AC159" s="201" t="s">
        <v>66</v>
      </c>
      <c r="AD159" s="201"/>
      <c r="AE159" s="201"/>
      <c r="AF159" s="201"/>
      <c r="AG159" s="201"/>
      <c r="AH159" s="201"/>
      <c r="AI159" s="201"/>
      <c r="AJ159" s="201"/>
      <c r="AK159" s="201"/>
      <c r="AL159" s="201"/>
      <c r="AM159" s="201"/>
      <c r="AN159" s="201"/>
      <c r="AO159" s="201"/>
      <c r="AP159" s="201"/>
      <c r="AQ159" s="201"/>
      <c r="AR159" s="201"/>
      <c r="AS159" s="201"/>
      <c r="AT159" s="201"/>
      <c r="AU159" s="200" t="s">
        <v>71</v>
      </c>
      <c r="AV159" s="201"/>
      <c r="AW159" s="201"/>
      <c r="AX159" s="201"/>
      <c r="AY159" s="201"/>
      <c r="AZ159" s="201"/>
      <c r="BA159" s="201"/>
      <c r="BB159" s="201"/>
    </row>
    <row r="160" spans="1:54" ht="22.5" x14ac:dyDescent="0.2">
      <c r="A160" s="279">
        <v>679</v>
      </c>
      <c r="B160" s="260" t="s">
        <v>478</v>
      </c>
      <c r="C160" s="248" t="s">
        <v>479</v>
      </c>
      <c r="D160" s="249" t="s">
        <v>480</v>
      </c>
      <c r="E160" s="267" t="s">
        <v>407</v>
      </c>
      <c r="F160" s="259" t="s">
        <v>63</v>
      </c>
      <c r="G160" s="185" t="s">
        <v>64</v>
      </c>
      <c r="H160" s="95" t="s">
        <v>64</v>
      </c>
      <c r="I160" s="100" t="s">
        <v>64</v>
      </c>
      <c r="J160" s="188"/>
      <c r="K160" s="213"/>
      <c r="L160" s="192" t="s">
        <v>64</v>
      </c>
      <c r="M160" s="193" t="s">
        <v>64</v>
      </c>
      <c r="N160" s="189"/>
      <c r="O160" s="194"/>
      <c r="P160" s="194"/>
      <c r="Q160" s="190"/>
      <c r="R160" s="191"/>
      <c r="S160" s="191"/>
      <c r="T160" s="191"/>
      <c r="U160" s="195"/>
      <c r="V160" s="191" t="s">
        <v>64</v>
      </c>
      <c r="W160" s="191"/>
      <c r="X160" s="195"/>
      <c r="Y160" s="192" t="s">
        <v>64</v>
      </c>
      <c r="Z160" s="221"/>
      <c r="AA160" s="201" t="s">
        <v>66</v>
      </c>
      <c r="AB160" s="201" t="s">
        <v>147</v>
      </c>
      <c r="AC160" s="201" t="s">
        <v>66</v>
      </c>
      <c r="AD160" s="201"/>
      <c r="AE160" s="201"/>
      <c r="AF160" s="201"/>
      <c r="AG160" s="201"/>
      <c r="AH160" s="201"/>
      <c r="AI160" s="201"/>
      <c r="AJ160" s="201"/>
      <c r="AK160" s="201"/>
      <c r="AL160" s="201"/>
      <c r="AM160" s="201"/>
      <c r="AN160" s="201"/>
      <c r="AO160" s="201"/>
      <c r="AP160" s="201"/>
      <c r="AQ160" s="201"/>
      <c r="AR160" s="201"/>
      <c r="AS160" s="201"/>
      <c r="AT160" s="201"/>
      <c r="AU160" s="200" t="s">
        <v>71</v>
      </c>
      <c r="AV160" s="201"/>
      <c r="AW160" s="201"/>
      <c r="AX160" s="201"/>
      <c r="AY160" s="201"/>
      <c r="AZ160" s="201"/>
      <c r="BA160" s="201"/>
      <c r="BB160" s="201"/>
    </row>
    <row r="161" spans="1:54" ht="22.5" x14ac:dyDescent="0.2">
      <c r="A161" s="279">
        <v>682</v>
      </c>
      <c r="B161" s="260" t="s">
        <v>481</v>
      </c>
      <c r="C161" s="248" t="s">
        <v>482</v>
      </c>
      <c r="D161" s="249" t="s">
        <v>483</v>
      </c>
      <c r="E161" s="267" t="s">
        <v>407</v>
      </c>
      <c r="F161" s="259" t="s">
        <v>63</v>
      </c>
      <c r="G161" s="185" t="s">
        <v>64</v>
      </c>
      <c r="H161" s="95" t="s">
        <v>64</v>
      </c>
      <c r="I161" s="100" t="s">
        <v>64</v>
      </c>
      <c r="J161" s="188"/>
      <c r="K161" s="213"/>
      <c r="L161" s="192" t="s">
        <v>64</v>
      </c>
      <c r="M161" s="193" t="s">
        <v>64</v>
      </c>
      <c r="N161" s="189"/>
      <c r="O161" s="194"/>
      <c r="P161" s="194"/>
      <c r="Q161" s="190"/>
      <c r="R161" s="191"/>
      <c r="S161" s="191"/>
      <c r="T161" s="191"/>
      <c r="U161" s="195"/>
      <c r="V161" s="191" t="s">
        <v>64</v>
      </c>
      <c r="W161" s="191"/>
      <c r="X161" s="195"/>
      <c r="Y161" s="192" t="s">
        <v>64</v>
      </c>
      <c r="Z161" s="221"/>
      <c r="AA161" s="201" t="s">
        <v>66</v>
      </c>
      <c r="AB161" s="201" t="s">
        <v>147</v>
      </c>
      <c r="AC161" s="201" t="s">
        <v>66</v>
      </c>
      <c r="AD161" s="201"/>
      <c r="AE161" s="201"/>
      <c r="AF161" s="201"/>
      <c r="AG161" s="201"/>
      <c r="AH161" s="201"/>
      <c r="AI161" s="201"/>
      <c r="AJ161" s="201"/>
      <c r="AK161" s="201"/>
      <c r="AL161" s="201"/>
      <c r="AM161" s="201"/>
      <c r="AN161" s="201"/>
      <c r="AO161" s="201"/>
      <c r="AP161" s="201"/>
      <c r="AQ161" s="201"/>
      <c r="AR161" s="201"/>
      <c r="AS161" s="201"/>
      <c r="AT161" s="201"/>
      <c r="AU161" s="200" t="s">
        <v>71</v>
      </c>
      <c r="AV161" s="201"/>
      <c r="AW161" s="201"/>
      <c r="AX161" s="201"/>
      <c r="AY161" s="201"/>
      <c r="AZ161" s="201"/>
      <c r="BA161" s="201"/>
      <c r="BB161" s="201"/>
    </row>
    <row r="162" spans="1:54" ht="16.5" x14ac:dyDescent="0.2">
      <c r="A162" s="264">
        <v>683</v>
      </c>
      <c r="B162" s="260" t="s">
        <v>484</v>
      </c>
      <c r="C162" s="248" t="s">
        <v>485</v>
      </c>
      <c r="D162" s="273" t="s">
        <v>486</v>
      </c>
      <c r="E162" s="280" t="s">
        <v>143</v>
      </c>
      <c r="F162" s="259" t="s">
        <v>63</v>
      </c>
      <c r="G162" s="185" t="s">
        <v>64</v>
      </c>
      <c r="H162" s="95" t="s">
        <v>64</v>
      </c>
      <c r="I162" s="100" t="s">
        <v>64</v>
      </c>
      <c r="J162" s="188"/>
      <c r="K162" s="213"/>
      <c r="L162" s="192" t="s">
        <v>64</v>
      </c>
      <c r="M162" s="193" t="s">
        <v>64</v>
      </c>
      <c r="N162" s="189" t="s">
        <v>144</v>
      </c>
      <c r="O162" s="194"/>
      <c r="P162" s="194"/>
      <c r="Q162" s="190"/>
      <c r="R162" s="191"/>
      <c r="S162" s="191"/>
      <c r="T162" s="191"/>
      <c r="U162" s="195" t="s">
        <v>145</v>
      </c>
      <c r="V162" s="191" t="s">
        <v>64</v>
      </c>
      <c r="W162" s="191"/>
      <c r="X162" s="195" t="s">
        <v>70</v>
      </c>
      <c r="Y162" s="192" t="s">
        <v>64</v>
      </c>
      <c r="Z162" s="221"/>
      <c r="AA162" s="201" t="s">
        <v>66</v>
      </c>
      <c r="AB162" s="201" t="s">
        <v>147</v>
      </c>
      <c r="AC162" s="201" t="s">
        <v>66</v>
      </c>
      <c r="AD162" s="201"/>
      <c r="AE162" s="201"/>
      <c r="AF162" s="201"/>
      <c r="AG162" s="201"/>
      <c r="AH162" s="201"/>
      <c r="AI162" s="201"/>
      <c r="AJ162" s="201"/>
      <c r="AK162" s="201"/>
      <c r="AL162" s="201"/>
      <c r="AM162" s="201"/>
      <c r="AN162" s="201"/>
      <c r="AO162" s="201"/>
      <c r="AP162" s="201"/>
      <c r="AQ162" s="201"/>
      <c r="AR162" s="201"/>
      <c r="AS162" s="201"/>
      <c r="AT162" s="201"/>
      <c r="AU162" s="200" t="s">
        <v>71</v>
      </c>
      <c r="AV162" s="201"/>
      <c r="AW162" s="201"/>
      <c r="AX162" s="201"/>
      <c r="AY162" s="201"/>
      <c r="AZ162" s="201"/>
      <c r="BA162" s="201"/>
      <c r="BB162" s="201"/>
    </row>
    <row r="163" spans="1:54" ht="22.5" x14ac:dyDescent="0.2">
      <c r="A163" s="279">
        <v>684</v>
      </c>
      <c r="B163" s="260" t="s">
        <v>487</v>
      </c>
      <c r="C163" s="248" t="s">
        <v>488</v>
      </c>
      <c r="D163" s="249" t="s">
        <v>489</v>
      </c>
      <c r="E163" s="267" t="s">
        <v>407</v>
      </c>
      <c r="F163" s="259" t="s">
        <v>63</v>
      </c>
      <c r="G163" s="185" t="s">
        <v>64</v>
      </c>
      <c r="H163" s="95" t="s">
        <v>64</v>
      </c>
      <c r="I163" s="100" t="s">
        <v>64</v>
      </c>
      <c r="J163" s="188"/>
      <c r="K163" s="213"/>
      <c r="L163" s="192" t="s">
        <v>64</v>
      </c>
      <c r="M163" s="193"/>
      <c r="N163" s="189"/>
      <c r="O163" s="194" t="s">
        <v>64</v>
      </c>
      <c r="P163" s="194"/>
      <c r="Q163" s="190"/>
      <c r="R163" s="191"/>
      <c r="S163" s="191"/>
      <c r="T163" s="191"/>
      <c r="U163" s="195"/>
      <c r="V163" s="191" t="s">
        <v>64</v>
      </c>
      <c r="W163" s="191"/>
      <c r="X163" s="195"/>
      <c r="Y163" s="192" t="s">
        <v>64</v>
      </c>
      <c r="Z163" s="221"/>
      <c r="AA163" s="201" t="s">
        <v>66</v>
      </c>
      <c r="AB163" s="201" t="s">
        <v>147</v>
      </c>
      <c r="AC163" s="201" t="s">
        <v>66</v>
      </c>
      <c r="AD163" s="201"/>
      <c r="AE163" s="201"/>
      <c r="AF163" s="201"/>
      <c r="AG163" s="201"/>
      <c r="AH163" s="201"/>
      <c r="AI163" s="201"/>
      <c r="AJ163" s="201"/>
      <c r="AK163" s="201"/>
      <c r="AL163" s="201"/>
      <c r="AM163" s="201"/>
      <c r="AN163" s="201"/>
      <c r="AO163" s="201"/>
      <c r="AP163" s="201"/>
      <c r="AQ163" s="201"/>
      <c r="AR163" s="201"/>
      <c r="AS163" s="201"/>
      <c r="AT163" s="201"/>
      <c r="AU163" s="200" t="s">
        <v>71</v>
      </c>
      <c r="AV163" s="201"/>
      <c r="AW163" s="201"/>
      <c r="AX163" s="201"/>
      <c r="AY163" s="201"/>
      <c r="AZ163" s="201"/>
      <c r="BA163" s="201"/>
      <c r="BB163" s="201"/>
    </row>
    <row r="164" spans="1:54" ht="22.5" x14ac:dyDescent="0.2">
      <c r="A164" s="279">
        <v>686</v>
      </c>
      <c r="B164" s="260" t="s">
        <v>490</v>
      </c>
      <c r="C164" s="248" t="s">
        <v>491</v>
      </c>
      <c r="D164" s="249" t="s">
        <v>492</v>
      </c>
      <c r="E164" s="267" t="s">
        <v>407</v>
      </c>
      <c r="F164" s="259" t="s">
        <v>63</v>
      </c>
      <c r="G164" s="185" t="s">
        <v>64</v>
      </c>
      <c r="H164" s="95" t="s">
        <v>64</v>
      </c>
      <c r="I164" s="100" t="s">
        <v>64</v>
      </c>
      <c r="J164" s="188"/>
      <c r="K164" s="213"/>
      <c r="L164" s="192" t="s">
        <v>64</v>
      </c>
      <c r="M164" s="193" t="s">
        <v>64</v>
      </c>
      <c r="N164" s="189"/>
      <c r="O164" s="194"/>
      <c r="P164" s="194"/>
      <c r="Q164" s="190"/>
      <c r="R164" s="191"/>
      <c r="S164" s="191"/>
      <c r="T164" s="191"/>
      <c r="U164" s="195"/>
      <c r="V164" s="191" t="s">
        <v>64</v>
      </c>
      <c r="W164" s="191"/>
      <c r="X164" s="195"/>
      <c r="Y164" s="192" t="s">
        <v>64</v>
      </c>
      <c r="Z164" s="221"/>
      <c r="AA164" s="201" t="s">
        <v>66</v>
      </c>
      <c r="AB164" s="201" t="s">
        <v>147</v>
      </c>
      <c r="AC164" s="201" t="s">
        <v>66</v>
      </c>
      <c r="AD164" s="201"/>
      <c r="AE164" s="201"/>
      <c r="AF164" s="201"/>
      <c r="AG164" s="201"/>
      <c r="AH164" s="201"/>
      <c r="AI164" s="201"/>
      <c r="AJ164" s="201"/>
      <c r="AK164" s="201"/>
      <c r="AL164" s="201"/>
      <c r="AM164" s="201"/>
      <c r="AN164" s="201"/>
      <c r="AO164" s="201"/>
      <c r="AP164" s="201"/>
      <c r="AQ164" s="201"/>
      <c r="AR164" s="201"/>
      <c r="AS164" s="201"/>
      <c r="AT164" s="201"/>
      <c r="AU164" s="200" t="s">
        <v>71</v>
      </c>
      <c r="AV164" s="201"/>
      <c r="AW164" s="201"/>
      <c r="AX164" s="201"/>
      <c r="AY164" s="201"/>
      <c r="AZ164" s="201"/>
      <c r="BA164" s="201"/>
      <c r="BB164" s="201"/>
    </row>
    <row r="165" spans="1:54" ht="22.5" x14ac:dyDescent="0.2">
      <c r="A165" s="279">
        <v>687</v>
      </c>
      <c r="B165" s="260" t="s">
        <v>493</v>
      </c>
      <c r="C165" s="248" t="s">
        <v>494</v>
      </c>
      <c r="D165" s="249" t="s">
        <v>495</v>
      </c>
      <c r="E165" s="267" t="s">
        <v>407</v>
      </c>
      <c r="F165" s="259" t="s">
        <v>63</v>
      </c>
      <c r="G165" s="185" t="s">
        <v>64</v>
      </c>
      <c r="H165" s="95" t="s">
        <v>64</v>
      </c>
      <c r="I165" s="100" t="s">
        <v>64</v>
      </c>
      <c r="J165" s="188"/>
      <c r="K165" s="213"/>
      <c r="L165" s="192" t="s">
        <v>64</v>
      </c>
      <c r="M165" s="193" t="s">
        <v>64</v>
      </c>
      <c r="N165" s="189"/>
      <c r="O165" s="194" t="s">
        <v>64</v>
      </c>
      <c r="P165" s="194"/>
      <c r="Q165" s="190"/>
      <c r="R165" s="191"/>
      <c r="S165" s="191"/>
      <c r="T165" s="191"/>
      <c r="U165" s="195"/>
      <c r="V165" s="191" t="s">
        <v>64</v>
      </c>
      <c r="W165" s="191"/>
      <c r="X165" s="195"/>
      <c r="Y165" s="192" t="s">
        <v>64</v>
      </c>
      <c r="Z165" s="221"/>
      <c r="AA165" s="201" t="s">
        <v>66</v>
      </c>
      <c r="AB165" s="201" t="s">
        <v>147</v>
      </c>
      <c r="AC165" s="201" t="s">
        <v>66</v>
      </c>
      <c r="AD165" s="201"/>
      <c r="AE165" s="201"/>
      <c r="AF165" s="201"/>
      <c r="AG165" s="201"/>
      <c r="AH165" s="201"/>
      <c r="AI165" s="201"/>
      <c r="AJ165" s="201"/>
      <c r="AK165" s="201"/>
      <c r="AL165" s="201"/>
      <c r="AM165" s="201"/>
      <c r="AN165" s="201"/>
      <c r="AO165" s="201"/>
      <c r="AP165" s="201"/>
      <c r="AQ165" s="201"/>
      <c r="AR165" s="201"/>
      <c r="AS165" s="202"/>
      <c r="AT165" s="202"/>
      <c r="AU165" s="200" t="s">
        <v>71</v>
      </c>
      <c r="AV165" s="201"/>
      <c r="AW165" s="201"/>
      <c r="AX165" s="201"/>
      <c r="AY165" s="201"/>
      <c r="AZ165" s="201"/>
      <c r="BA165" s="201"/>
      <c r="BB165" s="201"/>
    </row>
    <row r="166" spans="1:54" ht="22.5" x14ac:dyDescent="0.2">
      <c r="A166" s="279">
        <v>690</v>
      </c>
      <c r="B166" s="260" t="s">
        <v>496</v>
      </c>
      <c r="C166" s="248" t="s">
        <v>405</v>
      </c>
      <c r="D166" s="249" t="s">
        <v>406</v>
      </c>
      <c r="E166" s="267" t="s">
        <v>407</v>
      </c>
      <c r="F166" s="259" t="s">
        <v>63</v>
      </c>
      <c r="G166" s="185" t="s">
        <v>64</v>
      </c>
      <c r="H166" s="95" t="s">
        <v>64</v>
      </c>
      <c r="I166" s="100" t="s">
        <v>64</v>
      </c>
      <c r="J166" s="188"/>
      <c r="K166" s="213"/>
      <c r="L166" s="192" t="s">
        <v>64</v>
      </c>
      <c r="M166" s="193" t="s">
        <v>64</v>
      </c>
      <c r="N166" s="189" t="s">
        <v>314</v>
      </c>
      <c r="O166" s="194"/>
      <c r="P166" s="194"/>
      <c r="Q166" s="190"/>
      <c r="R166" s="191"/>
      <c r="S166" s="191"/>
      <c r="T166" s="191"/>
      <c r="U166" s="195"/>
      <c r="V166" s="191" t="s">
        <v>64</v>
      </c>
      <c r="W166" s="191"/>
      <c r="X166" s="195"/>
      <c r="Y166" s="192" t="s">
        <v>64</v>
      </c>
      <c r="Z166" s="221"/>
      <c r="AA166" s="201" t="s">
        <v>66</v>
      </c>
      <c r="AB166" s="201" t="s">
        <v>147</v>
      </c>
      <c r="AC166" s="201" t="s">
        <v>66</v>
      </c>
      <c r="AD166" s="201"/>
      <c r="AE166" s="201"/>
      <c r="AF166" s="201"/>
      <c r="AG166" s="201"/>
      <c r="AH166" s="201"/>
      <c r="AI166" s="201"/>
      <c r="AJ166" s="201"/>
      <c r="AK166" s="201"/>
      <c r="AL166" s="201"/>
      <c r="AM166" s="201"/>
      <c r="AN166" s="201"/>
      <c r="AO166" s="201"/>
      <c r="AP166" s="201"/>
      <c r="AQ166" s="201"/>
      <c r="AR166" s="201"/>
      <c r="AS166" s="201"/>
      <c r="AT166" s="201"/>
      <c r="AU166" s="200" t="s">
        <v>71</v>
      </c>
      <c r="AV166" s="201"/>
      <c r="AW166" s="201"/>
      <c r="AX166" s="201"/>
      <c r="AY166" s="201"/>
      <c r="AZ166" s="201"/>
      <c r="BA166" s="201"/>
      <c r="BB166" s="201"/>
    </row>
    <row r="167" spans="1:54" ht="22.5" x14ac:dyDescent="0.2">
      <c r="A167" s="279">
        <v>701</v>
      </c>
      <c r="B167" s="260" t="s">
        <v>497</v>
      </c>
      <c r="C167" s="248" t="s">
        <v>498</v>
      </c>
      <c r="D167" s="249" t="s">
        <v>499</v>
      </c>
      <c r="E167" s="267" t="s">
        <v>500</v>
      </c>
      <c r="F167" s="259" t="s">
        <v>63</v>
      </c>
      <c r="G167" s="185" t="s">
        <v>64</v>
      </c>
      <c r="H167" s="95" t="s">
        <v>64</v>
      </c>
      <c r="I167" s="100" t="s">
        <v>64</v>
      </c>
      <c r="J167" s="188"/>
      <c r="K167" s="213"/>
      <c r="L167" s="192" t="s">
        <v>64</v>
      </c>
      <c r="M167" s="193" t="s">
        <v>64</v>
      </c>
      <c r="N167" s="189"/>
      <c r="O167" s="194"/>
      <c r="P167" s="194"/>
      <c r="Q167" s="190"/>
      <c r="R167" s="191"/>
      <c r="S167" s="191"/>
      <c r="T167" s="191"/>
      <c r="U167" s="195"/>
      <c r="V167" s="191" t="s">
        <v>64</v>
      </c>
      <c r="W167" s="191"/>
      <c r="X167" s="195" t="s">
        <v>70</v>
      </c>
      <c r="Y167" s="192" t="s">
        <v>64</v>
      </c>
      <c r="Z167" s="221"/>
      <c r="AA167" s="203" t="s">
        <v>66</v>
      </c>
      <c r="AB167" s="203" t="s">
        <v>63</v>
      </c>
      <c r="AC167" s="203" t="s">
        <v>66</v>
      </c>
      <c r="AD167" s="203"/>
      <c r="AE167" s="203"/>
      <c r="AF167" s="203"/>
      <c r="AG167" s="203"/>
      <c r="AH167" s="203"/>
      <c r="AI167" s="203"/>
      <c r="AJ167" s="203"/>
      <c r="AK167" s="203"/>
      <c r="AL167" s="203"/>
      <c r="AM167" s="203"/>
      <c r="AN167" s="203"/>
      <c r="AO167" s="203"/>
      <c r="AP167" s="203"/>
      <c r="AQ167" s="203"/>
      <c r="AR167" s="203"/>
      <c r="AS167" s="203"/>
      <c r="AT167" s="203"/>
      <c r="AU167" s="200" t="s">
        <v>71</v>
      </c>
      <c r="AV167" s="203"/>
      <c r="AW167" s="203"/>
      <c r="AX167" s="203"/>
      <c r="AY167" s="203"/>
      <c r="AZ167" s="203"/>
      <c r="BA167" s="203"/>
      <c r="BB167" s="203"/>
    </row>
    <row r="168" spans="1:54" ht="15" x14ac:dyDescent="0.2">
      <c r="A168" s="284">
        <v>702</v>
      </c>
      <c r="B168" s="260" t="s">
        <v>501</v>
      </c>
      <c r="C168" s="256">
        <v>4</v>
      </c>
      <c r="D168" s="283" t="s">
        <v>105</v>
      </c>
      <c r="E168" s="267" t="s">
        <v>502</v>
      </c>
      <c r="F168" s="259" t="s">
        <v>63</v>
      </c>
      <c r="G168" s="185" t="s">
        <v>64</v>
      </c>
      <c r="H168" s="186" t="s">
        <v>64</v>
      </c>
      <c r="I168" s="105" t="s">
        <v>64</v>
      </c>
      <c r="J168" s="188"/>
      <c r="K168" s="213"/>
      <c r="L168" s="192"/>
      <c r="M168" s="193"/>
      <c r="N168" s="194" t="s">
        <v>64</v>
      </c>
      <c r="O168" s="194"/>
      <c r="P168" s="194"/>
      <c r="Q168" s="190"/>
      <c r="R168" s="191"/>
      <c r="S168" s="191"/>
      <c r="T168" s="191"/>
      <c r="U168" s="195"/>
      <c r="V168" s="191" t="s">
        <v>64</v>
      </c>
      <c r="W168" s="191"/>
      <c r="X168" s="195"/>
      <c r="Y168" s="192" t="s">
        <v>64</v>
      </c>
      <c r="Z168" s="221"/>
      <c r="AA168" s="203" t="s">
        <v>71</v>
      </c>
      <c r="AB168" s="203" t="s">
        <v>63</v>
      </c>
      <c r="AC168" s="203" t="s">
        <v>71</v>
      </c>
      <c r="AD168" s="203"/>
      <c r="AE168" s="203"/>
      <c r="AF168" s="203"/>
      <c r="AG168" s="203"/>
      <c r="AH168" s="203"/>
      <c r="AI168" s="203"/>
      <c r="AJ168" s="203"/>
      <c r="AK168" s="203"/>
      <c r="AL168" s="203"/>
      <c r="AM168" s="203"/>
      <c r="AN168" s="203"/>
      <c r="AO168" s="203"/>
      <c r="AP168" s="203"/>
      <c r="AQ168" s="203"/>
      <c r="AR168" s="203"/>
      <c r="AS168" s="203"/>
      <c r="AT168" s="203"/>
      <c r="AU168" s="200" t="s">
        <v>71</v>
      </c>
      <c r="AV168" s="203"/>
      <c r="AW168" s="203"/>
      <c r="AX168" s="203"/>
      <c r="AY168" s="203"/>
      <c r="AZ168" s="203"/>
      <c r="BA168" s="203"/>
      <c r="BB168" s="203"/>
    </row>
    <row r="169" spans="1:54" ht="22.5" x14ac:dyDescent="0.2">
      <c r="A169" s="279">
        <v>703</v>
      </c>
      <c r="B169" s="260" t="s">
        <v>503</v>
      </c>
      <c r="C169" s="248" t="s">
        <v>504</v>
      </c>
      <c r="D169" s="249" t="s">
        <v>505</v>
      </c>
      <c r="E169" s="267" t="s">
        <v>500</v>
      </c>
      <c r="F169" s="259" t="s">
        <v>63</v>
      </c>
      <c r="G169" s="185" t="s">
        <v>64</v>
      </c>
      <c r="H169" s="95" t="s">
        <v>64</v>
      </c>
      <c r="I169" s="100" t="s">
        <v>64</v>
      </c>
      <c r="J169" s="188"/>
      <c r="K169" s="213"/>
      <c r="L169" s="192"/>
      <c r="M169" s="193" t="s">
        <v>64</v>
      </c>
      <c r="N169" s="189"/>
      <c r="O169" s="194" t="s">
        <v>64</v>
      </c>
      <c r="P169" s="194"/>
      <c r="Q169" s="190"/>
      <c r="R169" s="191"/>
      <c r="S169" s="191"/>
      <c r="T169" s="191"/>
      <c r="U169" s="195"/>
      <c r="V169" s="191" t="s">
        <v>64</v>
      </c>
      <c r="W169" s="191"/>
      <c r="X169" s="195"/>
      <c r="Y169" s="192" t="s">
        <v>64</v>
      </c>
      <c r="Z169" s="221"/>
      <c r="AA169" s="203" t="s">
        <v>71</v>
      </c>
      <c r="AB169" s="203" t="s">
        <v>63</v>
      </c>
      <c r="AC169" s="203" t="s">
        <v>71</v>
      </c>
      <c r="AD169" s="203"/>
      <c r="AE169" s="203"/>
      <c r="AF169" s="203"/>
      <c r="AG169" s="203"/>
      <c r="AH169" s="203"/>
      <c r="AI169" s="203"/>
      <c r="AJ169" s="203"/>
      <c r="AK169" s="203"/>
      <c r="AL169" s="203"/>
      <c r="AM169" s="203"/>
      <c r="AN169" s="203"/>
      <c r="AO169" s="203"/>
      <c r="AP169" s="203"/>
      <c r="AQ169" s="203"/>
      <c r="AR169" s="203"/>
      <c r="AS169" s="203"/>
      <c r="AT169" s="203"/>
      <c r="AU169" s="200" t="s">
        <v>71</v>
      </c>
      <c r="AV169" s="203"/>
      <c r="AW169" s="203"/>
      <c r="AX169" s="203"/>
      <c r="AY169" s="203"/>
      <c r="AZ169" s="203"/>
      <c r="BA169" s="203"/>
      <c r="BB169" s="203"/>
    </row>
    <row r="170" spans="1:54" ht="16.5" x14ac:dyDescent="0.2">
      <c r="A170" s="262">
        <v>704</v>
      </c>
      <c r="B170" s="260" t="s">
        <v>506</v>
      </c>
      <c r="C170" s="248" t="s">
        <v>507</v>
      </c>
      <c r="D170" s="268" t="s">
        <v>508</v>
      </c>
      <c r="E170" s="267" t="s">
        <v>62</v>
      </c>
      <c r="F170" s="259" t="s">
        <v>63</v>
      </c>
      <c r="G170" s="185" t="s">
        <v>64</v>
      </c>
      <c r="H170" s="95" t="s">
        <v>64</v>
      </c>
      <c r="I170" s="100" t="s">
        <v>64</v>
      </c>
      <c r="J170" s="188"/>
      <c r="K170" s="213"/>
      <c r="L170" s="192"/>
      <c r="M170" s="193" t="s">
        <v>64</v>
      </c>
      <c r="N170" s="189"/>
      <c r="O170" s="194"/>
      <c r="P170" s="194"/>
      <c r="Q170" s="190"/>
      <c r="R170" s="191"/>
      <c r="S170" s="191"/>
      <c r="T170" s="191"/>
      <c r="U170" s="195" t="s">
        <v>65</v>
      </c>
      <c r="V170" s="191" t="s">
        <v>64</v>
      </c>
      <c r="W170" s="191"/>
      <c r="X170" s="195" t="s">
        <v>70</v>
      </c>
      <c r="Y170" s="192" t="s">
        <v>64</v>
      </c>
      <c r="Z170" s="221"/>
      <c r="AA170" s="203" t="s">
        <v>71</v>
      </c>
      <c r="AB170" s="203" t="s">
        <v>63</v>
      </c>
      <c r="AC170" s="203" t="s">
        <v>71</v>
      </c>
      <c r="AD170" s="203"/>
      <c r="AE170" s="203"/>
      <c r="AF170" s="203"/>
      <c r="AG170" s="203"/>
      <c r="AH170" s="203"/>
      <c r="AI170" s="203"/>
      <c r="AJ170" s="203"/>
      <c r="AK170" s="203"/>
      <c r="AL170" s="203"/>
      <c r="AM170" s="203"/>
      <c r="AN170" s="203"/>
      <c r="AO170" s="203"/>
      <c r="AP170" s="203"/>
      <c r="AQ170" s="203"/>
      <c r="AR170" s="203"/>
      <c r="AS170" s="203"/>
      <c r="AT170" s="203"/>
      <c r="AU170" s="200" t="s">
        <v>71</v>
      </c>
      <c r="AV170" s="203"/>
      <c r="AW170" s="203"/>
      <c r="AX170" s="203"/>
      <c r="AY170" s="203"/>
      <c r="AZ170" s="203"/>
      <c r="BA170" s="203"/>
      <c r="BB170" s="203"/>
    </row>
    <row r="171" spans="1:54" ht="24.75" x14ac:dyDescent="0.2">
      <c r="A171" s="279">
        <v>705</v>
      </c>
      <c r="B171" s="260" t="s">
        <v>509</v>
      </c>
      <c r="C171" s="248" t="s">
        <v>510</v>
      </c>
      <c r="D171" s="249" t="s">
        <v>511</v>
      </c>
      <c r="E171" s="267" t="s">
        <v>500</v>
      </c>
      <c r="F171" s="259" t="s">
        <v>63</v>
      </c>
      <c r="G171" s="185" t="s">
        <v>64</v>
      </c>
      <c r="H171" s="95" t="s">
        <v>64</v>
      </c>
      <c r="I171" s="100" t="s">
        <v>64</v>
      </c>
      <c r="J171" s="188"/>
      <c r="K171" s="213"/>
      <c r="L171" s="192"/>
      <c r="M171" s="193" t="s">
        <v>64</v>
      </c>
      <c r="N171" s="194" t="s">
        <v>64</v>
      </c>
      <c r="O171" s="194"/>
      <c r="P171" s="194"/>
      <c r="Q171" s="190"/>
      <c r="R171" s="191"/>
      <c r="S171" s="191"/>
      <c r="T171" s="191"/>
      <c r="U171" s="195"/>
      <c r="V171" s="191" t="s">
        <v>64</v>
      </c>
      <c r="W171" s="191"/>
      <c r="X171" s="195" t="s">
        <v>70</v>
      </c>
      <c r="Y171" s="192" t="s">
        <v>64</v>
      </c>
      <c r="Z171" s="221"/>
      <c r="AA171" s="203" t="s">
        <v>66</v>
      </c>
      <c r="AB171" s="203" t="s">
        <v>63</v>
      </c>
      <c r="AC171" s="203" t="s">
        <v>66</v>
      </c>
      <c r="AD171" s="203"/>
      <c r="AE171" s="203"/>
      <c r="AF171" s="203"/>
      <c r="AG171" s="203"/>
      <c r="AH171" s="203"/>
      <c r="AI171" s="203"/>
      <c r="AJ171" s="203"/>
      <c r="AK171" s="203"/>
      <c r="AL171" s="203"/>
      <c r="AM171" s="203"/>
      <c r="AN171" s="203"/>
      <c r="AO171" s="203"/>
      <c r="AP171" s="203"/>
      <c r="AQ171" s="203"/>
      <c r="AR171" s="203"/>
      <c r="AS171" s="203"/>
      <c r="AT171" s="203"/>
      <c r="AU171" s="200" t="s">
        <v>71</v>
      </c>
      <c r="AV171" s="203"/>
      <c r="AW171" s="203"/>
      <c r="AX171" s="203"/>
      <c r="AY171" s="203"/>
      <c r="AZ171" s="203"/>
      <c r="BA171" s="203"/>
      <c r="BB171" s="203"/>
    </row>
    <row r="172" spans="1:54" ht="22.5" x14ac:dyDescent="0.2">
      <c r="A172" s="279">
        <v>706</v>
      </c>
      <c r="B172" s="260" t="s">
        <v>512</v>
      </c>
      <c r="C172" s="248" t="s">
        <v>513</v>
      </c>
      <c r="D172" s="249" t="s">
        <v>514</v>
      </c>
      <c r="E172" s="267" t="s">
        <v>500</v>
      </c>
      <c r="F172" s="259" t="s">
        <v>63</v>
      </c>
      <c r="G172" s="185" t="s">
        <v>64</v>
      </c>
      <c r="H172" s="95" t="s">
        <v>64</v>
      </c>
      <c r="I172" s="100" t="s">
        <v>64</v>
      </c>
      <c r="J172" s="188"/>
      <c r="K172" s="213"/>
      <c r="L172" s="192" t="s">
        <v>64</v>
      </c>
      <c r="M172" s="193" t="s">
        <v>64</v>
      </c>
      <c r="N172" s="189"/>
      <c r="O172" s="194"/>
      <c r="P172" s="194"/>
      <c r="Q172" s="190"/>
      <c r="R172" s="191"/>
      <c r="S172" s="191"/>
      <c r="T172" s="191"/>
      <c r="U172" s="195"/>
      <c r="V172" s="191" t="s">
        <v>64</v>
      </c>
      <c r="W172" s="191"/>
      <c r="X172" s="195"/>
      <c r="Y172" s="192" t="s">
        <v>64</v>
      </c>
      <c r="Z172" s="221"/>
      <c r="AA172" s="203" t="s">
        <v>66</v>
      </c>
      <c r="AB172" s="203" t="s">
        <v>63</v>
      </c>
      <c r="AC172" s="203" t="s">
        <v>66</v>
      </c>
      <c r="AD172" s="203"/>
      <c r="AE172" s="203"/>
      <c r="AF172" s="203"/>
      <c r="AG172" s="203"/>
      <c r="AH172" s="203"/>
      <c r="AI172" s="203"/>
      <c r="AJ172" s="203"/>
      <c r="AK172" s="203"/>
      <c r="AL172" s="203"/>
      <c r="AM172" s="203"/>
      <c r="AN172" s="203"/>
      <c r="AO172" s="203"/>
      <c r="AP172" s="203"/>
      <c r="AQ172" s="203"/>
      <c r="AR172" s="203"/>
      <c r="AS172" s="203"/>
      <c r="AT172" s="203"/>
      <c r="AU172" s="200" t="s">
        <v>71</v>
      </c>
      <c r="AV172" s="203"/>
      <c r="AW172" s="203"/>
      <c r="AX172" s="203"/>
      <c r="AY172" s="203"/>
      <c r="AZ172" s="203"/>
      <c r="BA172" s="203"/>
      <c r="BB172" s="203"/>
    </row>
    <row r="173" spans="1:54" ht="22.5" x14ac:dyDescent="0.2">
      <c r="A173" s="279">
        <v>707</v>
      </c>
      <c r="B173" s="260" t="s">
        <v>515</v>
      </c>
      <c r="C173" s="248" t="s">
        <v>516</v>
      </c>
      <c r="D173" s="249" t="s">
        <v>517</v>
      </c>
      <c r="E173" s="267" t="s">
        <v>500</v>
      </c>
      <c r="F173" s="259" t="s">
        <v>63</v>
      </c>
      <c r="G173" s="185" t="s">
        <v>64</v>
      </c>
      <c r="H173" s="95" t="s">
        <v>64</v>
      </c>
      <c r="I173" s="100" t="s">
        <v>64</v>
      </c>
      <c r="J173" s="188"/>
      <c r="K173" s="213"/>
      <c r="L173" s="192"/>
      <c r="M173" s="193"/>
      <c r="N173" s="189"/>
      <c r="O173" s="194" t="s">
        <v>64</v>
      </c>
      <c r="P173" s="194"/>
      <c r="Q173" s="190"/>
      <c r="R173" s="191"/>
      <c r="S173" s="191"/>
      <c r="T173" s="191"/>
      <c r="U173" s="195"/>
      <c r="V173" s="191" t="s">
        <v>64</v>
      </c>
      <c r="W173" s="191"/>
      <c r="X173" s="195"/>
      <c r="Y173" s="192" t="s">
        <v>64</v>
      </c>
      <c r="Z173" s="221"/>
      <c r="AA173" s="203" t="s">
        <v>66</v>
      </c>
      <c r="AB173" s="203" t="s">
        <v>147</v>
      </c>
      <c r="AC173" s="203" t="s">
        <v>66</v>
      </c>
      <c r="AD173" s="203"/>
      <c r="AE173" s="203"/>
      <c r="AF173" s="203"/>
      <c r="AG173" s="203"/>
      <c r="AH173" s="203"/>
      <c r="AI173" s="203"/>
      <c r="AJ173" s="203"/>
      <c r="AK173" s="203"/>
      <c r="AL173" s="203"/>
      <c r="AM173" s="203"/>
      <c r="AN173" s="203"/>
      <c r="AO173" s="203"/>
      <c r="AP173" s="203"/>
      <c r="AQ173" s="203"/>
      <c r="AR173" s="203"/>
      <c r="AS173" s="203"/>
      <c r="AT173" s="203"/>
      <c r="AU173" s="200" t="s">
        <v>71</v>
      </c>
      <c r="AV173" s="203"/>
      <c r="AW173" s="203"/>
      <c r="AX173" s="203"/>
      <c r="AY173" s="203"/>
      <c r="AZ173" s="203"/>
      <c r="BA173" s="203"/>
      <c r="BB173" s="203"/>
    </row>
    <row r="174" spans="1:54" ht="22.5" x14ac:dyDescent="0.2">
      <c r="A174" s="279">
        <v>708</v>
      </c>
      <c r="B174" s="260" t="s">
        <v>518</v>
      </c>
      <c r="C174" s="248" t="s">
        <v>519</v>
      </c>
      <c r="D174" s="249" t="s">
        <v>520</v>
      </c>
      <c r="E174" s="267" t="s">
        <v>500</v>
      </c>
      <c r="F174" s="259" t="s">
        <v>63</v>
      </c>
      <c r="G174" s="185" t="s">
        <v>64</v>
      </c>
      <c r="H174" s="95" t="s">
        <v>64</v>
      </c>
      <c r="I174" s="100" t="s">
        <v>64</v>
      </c>
      <c r="J174" s="188"/>
      <c r="K174" s="213"/>
      <c r="L174" s="192"/>
      <c r="M174" s="193" t="s">
        <v>64</v>
      </c>
      <c r="N174" s="189"/>
      <c r="O174" s="194"/>
      <c r="P174" s="194"/>
      <c r="Q174" s="190"/>
      <c r="R174" s="191"/>
      <c r="S174" s="191"/>
      <c r="T174" s="191"/>
      <c r="U174" s="195"/>
      <c r="V174" s="191" t="s">
        <v>64</v>
      </c>
      <c r="W174" s="191"/>
      <c r="X174" s="195"/>
      <c r="Y174" s="192" t="s">
        <v>64</v>
      </c>
      <c r="Z174" s="221"/>
      <c r="AA174" s="203" t="s">
        <v>66</v>
      </c>
      <c r="AB174" s="203" t="s">
        <v>63</v>
      </c>
      <c r="AC174" s="203" t="s">
        <v>66</v>
      </c>
      <c r="AD174" s="203"/>
      <c r="AE174" s="203"/>
      <c r="AF174" s="203"/>
      <c r="AG174" s="203"/>
      <c r="AH174" s="203"/>
      <c r="AI174" s="203"/>
      <c r="AJ174" s="203"/>
      <c r="AK174" s="203"/>
      <c r="AL174" s="203"/>
      <c r="AM174" s="203"/>
      <c r="AN174" s="203"/>
      <c r="AO174" s="203"/>
      <c r="AP174" s="203"/>
      <c r="AQ174" s="203"/>
      <c r="AR174" s="203"/>
      <c r="AS174" s="203"/>
      <c r="AT174" s="203"/>
      <c r="AU174" s="200" t="s">
        <v>71</v>
      </c>
      <c r="AV174" s="203"/>
      <c r="AW174" s="203"/>
      <c r="AX174" s="203"/>
      <c r="AY174" s="203"/>
      <c r="AZ174" s="203"/>
      <c r="BA174" s="203"/>
      <c r="BB174" s="203"/>
    </row>
    <row r="175" spans="1:54" ht="22.5" x14ac:dyDescent="0.2">
      <c r="A175" s="279">
        <v>709</v>
      </c>
      <c r="B175" s="260" t="s">
        <v>521</v>
      </c>
      <c r="C175" s="248" t="s">
        <v>522</v>
      </c>
      <c r="D175" s="249" t="s">
        <v>523</v>
      </c>
      <c r="E175" s="267" t="s">
        <v>500</v>
      </c>
      <c r="F175" s="259" t="s">
        <v>63</v>
      </c>
      <c r="G175" s="185" t="s">
        <v>64</v>
      </c>
      <c r="H175" s="95" t="s">
        <v>64</v>
      </c>
      <c r="I175" s="100" t="s">
        <v>64</v>
      </c>
      <c r="J175" s="188"/>
      <c r="K175" s="213"/>
      <c r="L175" s="192"/>
      <c r="M175" s="193"/>
      <c r="N175" s="189"/>
      <c r="O175" s="194" t="s">
        <v>64</v>
      </c>
      <c r="P175" s="194"/>
      <c r="Q175" s="190"/>
      <c r="R175" s="191"/>
      <c r="S175" s="191"/>
      <c r="T175" s="191"/>
      <c r="U175" s="195"/>
      <c r="V175" s="191" t="s">
        <v>64</v>
      </c>
      <c r="W175" s="191"/>
      <c r="X175" s="195"/>
      <c r="Y175" s="192" t="s">
        <v>64</v>
      </c>
      <c r="Z175" s="221"/>
      <c r="AA175" s="203" t="s">
        <v>66</v>
      </c>
      <c r="AB175" s="203" t="s">
        <v>63</v>
      </c>
      <c r="AC175" s="203" t="s">
        <v>66</v>
      </c>
      <c r="AD175" s="203"/>
      <c r="AE175" s="203"/>
      <c r="AF175" s="203"/>
      <c r="AG175" s="203"/>
      <c r="AH175" s="203"/>
      <c r="AI175" s="203"/>
      <c r="AJ175" s="203"/>
      <c r="AK175" s="203"/>
      <c r="AL175" s="203"/>
      <c r="AM175" s="203"/>
      <c r="AN175" s="203"/>
      <c r="AO175" s="203"/>
      <c r="AP175" s="203"/>
      <c r="AQ175" s="203"/>
      <c r="AR175" s="203"/>
      <c r="AS175" s="203"/>
      <c r="AT175" s="203"/>
      <c r="AU175" s="200" t="s">
        <v>71</v>
      </c>
      <c r="AV175" s="203"/>
      <c r="AW175" s="203"/>
      <c r="AX175" s="203"/>
      <c r="AY175" s="203"/>
      <c r="AZ175" s="203"/>
      <c r="BA175" s="203"/>
      <c r="BB175" s="203"/>
    </row>
    <row r="176" spans="1:54" ht="22.5" x14ac:dyDescent="0.2">
      <c r="A176" s="279">
        <v>710</v>
      </c>
      <c r="B176" s="260" t="s">
        <v>524</v>
      </c>
      <c r="C176" s="248" t="s">
        <v>525</v>
      </c>
      <c r="D176" s="249" t="s">
        <v>526</v>
      </c>
      <c r="E176" s="267" t="s">
        <v>500</v>
      </c>
      <c r="F176" s="259" t="s">
        <v>63</v>
      </c>
      <c r="G176" s="185" t="s">
        <v>64</v>
      </c>
      <c r="H176" s="95" t="s">
        <v>64</v>
      </c>
      <c r="I176" s="100" t="s">
        <v>64</v>
      </c>
      <c r="J176" s="188"/>
      <c r="K176" s="213"/>
      <c r="L176" s="192"/>
      <c r="M176" s="193" t="s">
        <v>64</v>
      </c>
      <c r="N176" s="189"/>
      <c r="O176" s="194" t="s">
        <v>64</v>
      </c>
      <c r="P176" s="194"/>
      <c r="Q176" s="190"/>
      <c r="R176" s="191"/>
      <c r="S176" s="191"/>
      <c r="T176" s="191"/>
      <c r="U176" s="195"/>
      <c r="V176" s="191" t="s">
        <v>64</v>
      </c>
      <c r="W176" s="191"/>
      <c r="X176" s="195"/>
      <c r="Y176" s="192" t="s">
        <v>64</v>
      </c>
      <c r="Z176" s="221"/>
      <c r="AA176" s="203" t="s">
        <v>66</v>
      </c>
      <c r="AB176" s="203" t="s">
        <v>63</v>
      </c>
      <c r="AC176" s="203" t="s">
        <v>66</v>
      </c>
      <c r="AD176" s="203"/>
      <c r="AE176" s="203"/>
      <c r="AF176" s="203"/>
      <c r="AG176" s="203"/>
      <c r="AH176" s="203"/>
      <c r="AI176" s="203"/>
      <c r="AJ176" s="203"/>
      <c r="AK176" s="203"/>
      <c r="AL176" s="203"/>
      <c r="AM176" s="203"/>
      <c r="AN176" s="203"/>
      <c r="AO176" s="203"/>
      <c r="AP176" s="203"/>
      <c r="AQ176" s="203"/>
      <c r="AR176" s="203"/>
      <c r="AS176" s="203"/>
      <c r="AT176" s="203"/>
      <c r="AU176" s="200" t="s">
        <v>71</v>
      </c>
      <c r="AV176" s="203"/>
      <c r="AW176" s="203"/>
      <c r="AX176" s="203"/>
      <c r="AY176" s="203"/>
      <c r="AZ176" s="203"/>
      <c r="BA176" s="203"/>
      <c r="BB176" s="203"/>
    </row>
    <row r="177" spans="1:54" ht="15" x14ac:dyDescent="0.2">
      <c r="A177" s="279">
        <v>718</v>
      </c>
      <c r="B177" s="260" t="s">
        <v>527</v>
      </c>
      <c r="C177" s="248" t="s">
        <v>528</v>
      </c>
      <c r="D177" s="249" t="s">
        <v>529</v>
      </c>
      <c r="E177" s="267" t="s">
        <v>266</v>
      </c>
      <c r="F177" s="259" t="s">
        <v>63</v>
      </c>
      <c r="G177" s="185" t="s">
        <v>64</v>
      </c>
      <c r="H177" s="95" t="s">
        <v>64</v>
      </c>
      <c r="I177" s="100" t="s">
        <v>64</v>
      </c>
      <c r="J177" s="188"/>
      <c r="K177" s="213"/>
      <c r="L177" s="192"/>
      <c r="M177" s="193" t="s">
        <v>64</v>
      </c>
      <c r="N177" s="189" t="s">
        <v>314</v>
      </c>
      <c r="O177" s="194"/>
      <c r="P177" s="194"/>
      <c r="Q177" s="190"/>
      <c r="R177" s="191"/>
      <c r="S177" s="191"/>
      <c r="T177" s="191"/>
      <c r="U177" s="195"/>
      <c r="V177" s="191" t="s">
        <v>64</v>
      </c>
      <c r="W177" s="191"/>
      <c r="X177" s="195"/>
      <c r="Y177" s="192" t="s">
        <v>64</v>
      </c>
      <c r="Z177" s="221"/>
      <c r="AA177" s="203" t="s">
        <v>71</v>
      </c>
      <c r="AB177" s="203" t="s">
        <v>63</v>
      </c>
      <c r="AC177" s="203" t="s">
        <v>71</v>
      </c>
      <c r="AD177" s="203"/>
      <c r="AE177" s="203"/>
      <c r="AF177" s="203"/>
      <c r="AG177" s="203"/>
      <c r="AH177" s="203"/>
      <c r="AI177" s="203"/>
      <c r="AJ177" s="203"/>
      <c r="AK177" s="203"/>
      <c r="AL177" s="203"/>
      <c r="AM177" s="203"/>
      <c r="AN177" s="203"/>
      <c r="AO177" s="203"/>
      <c r="AP177" s="203"/>
      <c r="AQ177" s="203"/>
      <c r="AR177" s="203"/>
      <c r="AS177" s="203"/>
      <c r="AT177" s="203"/>
      <c r="AU177" s="200" t="s">
        <v>71</v>
      </c>
      <c r="AV177" s="203"/>
      <c r="AW177" s="203"/>
      <c r="AX177" s="203"/>
      <c r="AY177" s="203"/>
      <c r="AZ177" s="203"/>
      <c r="BA177" s="203"/>
      <c r="BB177" s="203"/>
    </row>
    <row r="178" spans="1:54" ht="15" x14ac:dyDescent="0.2">
      <c r="A178" s="279">
        <v>720</v>
      </c>
      <c r="B178" s="260" t="s">
        <v>530</v>
      </c>
      <c r="C178" s="248" t="s">
        <v>528</v>
      </c>
      <c r="D178" s="249" t="s">
        <v>529</v>
      </c>
      <c r="E178" s="267" t="s">
        <v>266</v>
      </c>
      <c r="F178" s="259" t="s">
        <v>63</v>
      </c>
      <c r="G178" s="185" t="s">
        <v>64</v>
      </c>
      <c r="H178" s="95" t="s">
        <v>64</v>
      </c>
      <c r="I178" s="100" t="s">
        <v>64</v>
      </c>
      <c r="J178" s="188"/>
      <c r="K178" s="213"/>
      <c r="L178" s="192"/>
      <c r="M178" s="193" t="s">
        <v>64</v>
      </c>
      <c r="N178" s="189" t="s">
        <v>314</v>
      </c>
      <c r="O178" s="194"/>
      <c r="P178" s="194"/>
      <c r="Q178" s="190"/>
      <c r="R178" s="191"/>
      <c r="S178" s="191"/>
      <c r="T178" s="191"/>
      <c r="U178" s="195" t="s">
        <v>315</v>
      </c>
      <c r="V178" s="191" t="s">
        <v>64</v>
      </c>
      <c r="W178" s="191"/>
      <c r="X178" s="195"/>
      <c r="Y178" s="192" t="s">
        <v>64</v>
      </c>
      <c r="Z178" s="221"/>
      <c r="AA178" s="203" t="s">
        <v>71</v>
      </c>
      <c r="AB178" s="203" t="s">
        <v>63</v>
      </c>
      <c r="AC178" s="203" t="s">
        <v>71</v>
      </c>
      <c r="AD178" s="203"/>
      <c r="AE178" s="203"/>
      <c r="AF178" s="203"/>
      <c r="AG178" s="203"/>
      <c r="AH178" s="203"/>
      <c r="AI178" s="203"/>
      <c r="AJ178" s="203"/>
      <c r="AK178" s="203"/>
      <c r="AL178" s="203"/>
      <c r="AM178" s="203"/>
      <c r="AN178" s="203"/>
      <c r="AO178" s="203"/>
      <c r="AP178" s="203"/>
      <c r="AQ178" s="203"/>
      <c r="AR178" s="203"/>
      <c r="AS178" s="203"/>
      <c r="AT178" s="203"/>
      <c r="AU178" s="200" t="s">
        <v>71</v>
      </c>
      <c r="AV178" s="203"/>
      <c r="AW178" s="203"/>
      <c r="AX178" s="203"/>
      <c r="AY178" s="203"/>
      <c r="AZ178" s="203"/>
      <c r="BA178" s="203"/>
      <c r="BB178" s="203"/>
    </row>
    <row r="179" spans="1:54" ht="24.75" x14ac:dyDescent="0.2">
      <c r="A179" s="279">
        <v>727</v>
      </c>
      <c r="B179" s="260" t="s">
        <v>531</v>
      </c>
      <c r="C179" s="248" t="s">
        <v>532</v>
      </c>
      <c r="D179" s="249" t="s">
        <v>533</v>
      </c>
      <c r="E179" s="267" t="s">
        <v>266</v>
      </c>
      <c r="F179" s="259" t="s">
        <v>63</v>
      </c>
      <c r="G179" s="185" t="s">
        <v>64</v>
      </c>
      <c r="H179" s="186" t="s">
        <v>64</v>
      </c>
      <c r="I179" s="105" t="s">
        <v>64</v>
      </c>
      <c r="J179" s="188"/>
      <c r="K179" s="213"/>
      <c r="L179" s="192"/>
      <c r="M179" s="193"/>
      <c r="N179" s="189"/>
      <c r="O179" s="194" t="s">
        <v>64</v>
      </c>
      <c r="P179" s="194"/>
      <c r="Q179" s="190"/>
      <c r="R179" s="191"/>
      <c r="S179" s="191"/>
      <c r="T179" s="191"/>
      <c r="U179" s="195"/>
      <c r="V179" s="191" t="s">
        <v>64</v>
      </c>
      <c r="W179" s="191"/>
      <c r="X179" s="195"/>
      <c r="Y179" s="192" t="s">
        <v>64</v>
      </c>
      <c r="Z179" s="221"/>
      <c r="AA179" s="203" t="s">
        <v>71</v>
      </c>
      <c r="AB179" s="203" t="s">
        <v>63</v>
      </c>
      <c r="AC179" s="203" t="s">
        <v>71</v>
      </c>
      <c r="AD179" s="203"/>
      <c r="AE179" s="203"/>
      <c r="AF179" s="203"/>
      <c r="AG179" s="203"/>
      <c r="AH179" s="203"/>
      <c r="AI179" s="203"/>
      <c r="AJ179" s="203"/>
      <c r="AK179" s="203"/>
      <c r="AL179" s="203"/>
      <c r="AM179" s="203"/>
      <c r="AN179" s="203"/>
      <c r="AO179" s="203"/>
      <c r="AP179" s="203"/>
      <c r="AQ179" s="203"/>
      <c r="AR179" s="203"/>
      <c r="AS179" s="203"/>
      <c r="AT179" s="203"/>
      <c r="AU179" s="200" t="s">
        <v>71</v>
      </c>
      <c r="AV179" s="203"/>
      <c r="AW179" s="203"/>
      <c r="AX179" s="203"/>
      <c r="AY179" s="203"/>
      <c r="AZ179" s="203"/>
      <c r="BA179" s="203"/>
      <c r="BB179" s="203"/>
    </row>
    <row r="180" spans="1:54" ht="24.75" x14ac:dyDescent="0.2">
      <c r="A180" s="279">
        <v>734</v>
      </c>
      <c r="B180" s="260" t="s">
        <v>534</v>
      </c>
      <c r="C180" s="248" t="s">
        <v>535</v>
      </c>
      <c r="D180" s="249" t="s">
        <v>536</v>
      </c>
      <c r="E180" s="267" t="s">
        <v>266</v>
      </c>
      <c r="F180" s="259" t="s">
        <v>63</v>
      </c>
      <c r="G180" s="185" t="s">
        <v>64</v>
      </c>
      <c r="H180" s="95" t="s">
        <v>64</v>
      </c>
      <c r="I180" s="100" t="s">
        <v>64</v>
      </c>
      <c r="J180" s="188"/>
      <c r="K180" s="213"/>
      <c r="L180" s="192"/>
      <c r="M180" s="193" t="s">
        <v>64</v>
      </c>
      <c r="N180" s="189"/>
      <c r="O180" s="194" t="s">
        <v>64</v>
      </c>
      <c r="P180" s="194"/>
      <c r="Q180" s="190"/>
      <c r="R180" s="191"/>
      <c r="S180" s="191"/>
      <c r="T180" s="191"/>
      <c r="U180" s="195"/>
      <c r="V180" s="191" t="s">
        <v>64</v>
      </c>
      <c r="W180" s="191"/>
      <c r="X180" s="195"/>
      <c r="Y180" s="192" t="s">
        <v>64</v>
      </c>
      <c r="Z180" s="221"/>
      <c r="AA180" s="203" t="s">
        <v>71</v>
      </c>
      <c r="AB180" s="203" t="s">
        <v>63</v>
      </c>
      <c r="AC180" s="203" t="s">
        <v>71</v>
      </c>
      <c r="AD180" s="203"/>
      <c r="AE180" s="203"/>
      <c r="AF180" s="203"/>
      <c r="AG180" s="203"/>
      <c r="AH180" s="203"/>
      <c r="AI180" s="203"/>
      <c r="AJ180" s="203"/>
      <c r="AK180" s="203"/>
      <c r="AL180" s="203"/>
      <c r="AM180" s="203"/>
      <c r="AN180" s="203"/>
      <c r="AO180" s="203"/>
      <c r="AP180" s="203"/>
      <c r="AQ180" s="203"/>
      <c r="AR180" s="203"/>
      <c r="AS180" s="203"/>
      <c r="AT180" s="203"/>
      <c r="AU180" s="200" t="s">
        <v>71</v>
      </c>
      <c r="AV180" s="203"/>
      <c r="AW180" s="203"/>
      <c r="AX180" s="203"/>
      <c r="AY180" s="203"/>
      <c r="AZ180" s="203"/>
      <c r="BA180" s="203"/>
      <c r="BB180" s="203"/>
    </row>
    <row r="181" spans="1:54" ht="24.75" x14ac:dyDescent="0.2">
      <c r="A181" s="279">
        <v>735</v>
      </c>
      <c r="B181" s="260" t="s">
        <v>537</v>
      </c>
      <c r="C181" s="248" t="s">
        <v>538</v>
      </c>
      <c r="D181" s="249" t="s">
        <v>539</v>
      </c>
      <c r="E181" s="267" t="s">
        <v>266</v>
      </c>
      <c r="F181" s="259" t="s">
        <v>63</v>
      </c>
      <c r="G181" s="185" t="s">
        <v>64</v>
      </c>
      <c r="H181" s="95" t="s">
        <v>64</v>
      </c>
      <c r="I181" s="100" t="s">
        <v>64</v>
      </c>
      <c r="J181" s="188"/>
      <c r="K181" s="213"/>
      <c r="L181" s="192"/>
      <c r="M181" s="193" t="s">
        <v>64</v>
      </c>
      <c r="N181" s="189"/>
      <c r="O181" s="194"/>
      <c r="P181" s="194"/>
      <c r="Q181" s="190"/>
      <c r="R181" s="191"/>
      <c r="S181" s="191"/>
      <c r="T181" s="191"/>
      <c r="U181" s="195"/>
      <c r="V181" s="191" t="s">
        <v>64</v>
      </c>
      <c r="W181" s="191"/>
      <c r="X181" s="195"/>
      <c r="Y181" s="192" t="s">
        <v>64</v>
      </c>
      <c r="Z181" s="221"/>
      <c r="AA181" s="203" t="s">
        <v>71</v>
      </c>
      <c r="AB181" s="203" t="s">
        <v>63</v>
      </c>
      <c r="AC181" s="203" t="s">
        <v>71</v>
      </c>
      <c r="AD181" s="203"/>
      <c r="AE181" s="203"/>
      <c r="AF181" s="203"/>
      <c r="AG181" s="203"/>
      <c r="AH181" s="203"/>
      <c r="AI181" s="203"/>
      <c r="AJ181" s="203"/>
      <c r="AK181" s="203"/>
      <c r="AL181" s="203"/>
      <c r="AM181" s="203"/>
      <c r="AN181" s="203"/>
      <c r="AO181" s="203"/>
      <c r="AP181" s="203"/>
      <c r="AQ181" s="203"/>
      <c r="AR181" s="203"/>
      <c r="AS181" s="203"/>
      <c r="AT181" s="203"/>
      <c r="AU181" s="200" t="s">
        <v>71</v>
      </c>
      <c r="AV181" s="203"/>
      <c r="AW181" s="203"/>
      <c r="AX181" s="203"/>
      <c r="AY181" s="203"/>
      <c r="AZ181" s="203"/>
      <c r="BA181" s="203"/>
      <c r="BB181" s="203"/>
    </row>
    <row r="182" spans="1:54" ht="24.75" x14ac:dyDescent="0.2">
      <c r="A182" s="279">
        <v>737</v>
      </c>
      <c r="B182" s="260" t="s">
        <v>540</v>
      </c>
      <c r="C182" s="248" t="s">
        <v>541</v>
      </c>
      <c r="D182" s="249" t="s">
        <v>542</v>
      </c>
      <c r="E182" s="267" t="s">
        <v>266</v>
      </c>
      <c r="F182" s="259" t="s">
        <v>63</v>
      </c>
      <c r="G182" s="185" t="s">
        <v>64</v>
      </c>
      <c r="H182" s="95" t="s">
        <v>64</v>
      </c>
      <c r="I182" s="100" t="s">
        <v>64</v>
      </c>
      <c r="J182" s="188"/>
      <c r="K182" s="213"/>
      <c r="L182" s="192"/>
      <c r="M182" s="193" t="s">
        <v>64</v>
      </c>
      <c r="N182" s="189"/>
      <c r="O182" s="194" t="s">
        <v>64</v>
      </c>
      <c r="P182" s="194"/>
      <c r="Q182" s="190"/>
      <c r="R182" s="191"/>
      <c r="S182" s="191"/>
      <c r="T182" s="191"/>
      <c r="U182" s="195"/>
      <c r="V182" s="191" t="s">
        <v>64</v>
      </c>
      <c r="W182" s="191"/>
      <c r="X182" s="195"/>
      <c r="Y182" s="192" t="s">
        <v>64</v>
      </c>
      <c r="Z182" s="221"/>
      <c r="AA182" s="203" t="s">
        <v>71</v>
      </c>
      <c r="AB182" s="203" t="s">
        <v>63</v>
      </c>
      <c r="AC182" s="203" t="s">
        <v>71</v>
      </c>
      <c r="AD182" s="203"/>
      <c r="AE182" s="203"/>
      <c r="AF182" s="203"/>
      <c r="AG182" s="203"/>
      <c r="AH182" s="203"/>
      <c r="AI182" s="203"/>
      <c r="AJ182" s="203"/>
      <c r="AK182" s="203"/>
      <c r="AL182" s="203"/>
      <c r="AM182" s="203"/>
      <c r="AN182" s="203"/>
      <c r="AO182" s="203"/>
      <c r="AP182" s="203"/>
      <c r="AQ182" s="203"/>
      <c r="AR182" s="203"/>
      <c r="AS182" s="203"/>
      <c r="AT182" s="203"/>
      <c r="AU182" s="200" t="s">
        <v>71</v>
      </c>
      <c r="AV182" s="203"/>
      <c r="AW182" s="203"/>
      <c r="AX182" s="203"/>
      <c r="AY182" s="203"/>
      <c r="AZ182" s="203"/>
      <c r="BA182" s="203"/>
      <c r="BB182" s="203"/>
    </row>
    <row r="183" spans="1:54" ht="16.5" x14ac:dyDescent="0.2">
      <c r="A183" s="279">
        <v>739</v>
      </c>
      <c r="B183" s="260" t="s">
        <v>543</v>
      </c>
      <c r="C183" s="248" t="s">
        <v>544</v>
      </c>
      <c r="D183" s="249" t="s">
        <v>545</v>
      </c>
      <c r="E183" s="267" t="s">
        <v>266</v>
      </c>
      <c r="F183" s="259" t="s">
        <v>63</v>
      </c>
      <c r="G183" s="185" t="s">
        <v>64</v>
      </c>
      <c r="H183" s="95" t="s">
        <v>64</v>
      </c>
      <c r="I183" s="100" t="s">
        <v>64</v>
      </c>
      <c r="J183" s="188"/>
      <c r="K183" s="213"/>
      <c r="L183" s="192"/>
      <c r="M183" s="193" t="s">
        <v>64</v>
      </c>
      <c r="N183" s="189"/>
      <c r="O183" s="194"/>
      <c r="P183" s="194"/>
      <c r="Q183" s="190"/>
      <c r="R183" s="191"/>
      <c r="S183" s="191"/>
      <c r="T183" s="191"/>
      <c r="U183" s="195"/>
      <c r="V183" s="191" t="s">
        <v>64</v>
      </c>
      <c r="W183" s="191"/>
      <c r="X183" s="195"/>
      <c r="Y183" s="192" t="s">
        <v>64</v>
      </c>
      <c r="Z183" s="221"/>
      <c r="AA183" s="203" t="s">
        <v>71</v>
      </c>
      <c r="AB183" s="203" t="s">
        <v>63</v>
      </c>
      <c r="AC183" s="203" t="s">
        <v>71</v>
      </c>
      <c r="AD183" s="203"/>
      <c r="AE183" s="203"/>
      <c r="AF183" s="203"/>
      <c r="AG183" s="203"/>
      <c r="AH183" s="203"/>
      <c r="AI183" s="203"/>
      <c r="AJ183" s="203"/>
      <c r="AK183" s="203"/>
      <c r="AL183" s="203"/>
      <c r="AM183" s="203"/>
      <c r="AN183" s="203"/>
      <c r="AO183" s="203"/>
      <c r="AP183" s="203"/>
      <c r="AQ183" s="203"/>
      <c r="AR183" s="203"/>
      <c r="AS183" s="203"/>
      <c r="AT183" s="203"/>
      <c r="AU183" s="200" t="s">
        <v>71</v>
      </c>
      <c r="AV183" s="203"/>
      <c r="AW183" s="203"/>
      <c r="AX183" s="203"/>
      <c r="AY183" s="203"/>
      <c r="AZ183" s="203"/>
      <c r="BA183" s="203"/>
      <c r="BB183" s="203"/>
    </row>
    <row r="184" spans="1:54" ht="16.5" x14ac:dyDescent="0.2">
      <c r="A184" s="279">
        <v>740</v>
      </c>
      <c r="B184" s="260" t="s">
        <v>546</v>
      </c>
      <c r="C184" s="248" t="s">
        <v>547</v>
      </c>
      <c r="D184" s="249" t="s">
        <v>548</v>
      </c>
      <c r="E184" s="267" t="s">
        <v>266</v>
      </c>
      <c r="F184" s="259" t="s">
        <v>63</v>
      </c>
      <c r="G184" s="185" t="s">
        <v>64</v>
      </c>
      <c r="H184" s="95" t="s">
        <v>64</v>
      </c>
      <c r="I184" s="100" t="s">
        <v>64</v>
      </c>
      <c r="J184" s="188"/>
      <c r="K184" s="213"/>
      <c r="L184" s="192"/>
      <c r="M184" s="193" t="s">
        <v>64</v>
      </c>
      <c r="N184" s="189"/>
      <c r="O184" s="194"/>
      <c r="P184" s="194"/>
      <c r="Q184" s="190"/>
      <c r="R184" s="191"/>
      <c r="S184" s="191"/>
      <c r="T184" s="191"/>
      <c r="U184" s="195"/>
      <c r="V184" s="191" t="s">
        <v>64</v>
      </c>
      <c r="W184" s="191"/>
      <c r="X184" s="195"/>
      <c r="Y184" s="192" t="s">
        <v>64</v>
      </c>
      <c r="Z184" s="221"/>
      <c r="AA184" s="203" t="s">
        <v>71</v>
      </c>
      <c r="AB184" s="203" t="s">
        <v>63</v>
      </c>
      <c r="AC184" s="203" t="s">
        <v>71</v>
      </c>
      <c r="AD184" s="203"/>
      <c r="AE184" s="203"/>
      <c r="AF184" s="203"/>
      <c r="AG184" s="203"/>
      <c r="AH184" s="203"/>
      <c r="AI184" s="203"/>
      <c r="AJ184" s="203"/>
      <c r="AK184" s="203"/>
      <c r="AL184" s="203"/>
      <c r="AM184" s="203"/>
      <c r="AN184" s="203"/>
      <c r="AO184" s="203"/>
      <c r="AP184" s="203"/>
      <c r="AQ184" s="203"/>
      <c r="AR184" s="203"/>
      <c r="AS184" s="203"/>
      <c r="AT184" s="203"/>
      <c r="AU184" s="200" t="s">
        <v>71</v>
      </c>
      <c r="AV184" s="203"/>
      <c r="AW184" s="203"/>
      <c r="AX184" s="203"/>
      <c r="AY184" s="203"/>
      <c r="AZ184" s="203"/>
      <c r="BA184" s="203"/>
      <c r="BB184" s="203"/>
    </row>
    <row r="185" spans="1:54" ht="16.5" x14ac:dyDescent="0.2">
      <c r="A185" s="279">
        <v>745</v>
      </c>
      <c r="B185" s="260" t="s">
        <v>549</v>
      </c>
      <c r="C185" s="248" t="s">
        <v>550</v>
      </c>
      <c r="D185" s="249" t="s">
        <v>551</v>
      </c>
      <c r="E185" s="267" t="s">
        <v>266</v>
      </c>
      <c r="F185" s="259" t="s">
        <v>63</v>
      </c>
      <c r="G185" s="185" t="s">
        <v>64</v>
      </c>
      <c r="H185" s="95" t="s">
        <v>64</v>
      </c>
      <c r="I185" s="100" t="s">
        <v>64</v>
      </c>
      <c r="J185" s="188"/>
      <c r="K185" s="213"/>
      <c r="L185" s="192"/>
      <c r="M185" s="193" t="s">
        <v>64</v>
      </c>
      <c r="N185" s="189"/>
      <c r="O185" s="194"/>
      <c r="P185" s="194"/>
      <c r="Q185" s="190"/>
      <c r="R185" s="191"/>
      <c r="S185" s="191"/>
      <c r="T185" s="191"/>
      <c r="U185" s="195"/>
      <c r="V185" s="191" t="s">
        <v>64</v>
      </c>
      <c r="W185" s="191"/>
      <c r="X185" s="195"/>
      <c r="Y185" s="192" t="s">
        <v>64</v>
      </c>
      <c r="Z185" s="221"/>
      <c r="AA185" s="203" t="s">
        <v>71</v>
      </c>
      <c r="AB185" s="203" t="s">
        <v>63</v>
      </c>
      <c r="AC185" s="203" t="s">
        <v>71</v>
      </c>
      <c r="AD185" s="203"/>
      <c r="AE185" s="203"/>
      <c r="AF185" s="203"/>
      <c r="AG185" s="203"/>
      <c r="AH185" s="203"/>
      <c r="AI185" s="203"/>
      <c r="AJ185" s="203"/>
      <c r="AK185" s="203"/>
      <c r="AL185" s="203"/>
      <c r="AM185" s="203"/>
      <c r="AN185" s="203"/>
      <c r="AO185" s="203"/>
      <c r="AP185" s="203"/>
      <c r="AQ185" s="203"/>
      <c r="AR185" s="203"/>
      <c r="AS185" s="203"/>
      <c r="AT185" s="203"/>
      <c r="AU185" s="200" t="s">
        <v>71</v>
      </c>
      <c r="AV185" s="203"/>
      <c r="AW185" s="203"/>
      <c r="AX185" s="203"/>
      <c r="AY185" s="203"/>
      <c r="AZ185" s="203"/>
      <c r="BA185" s="203"/>
      <c r="BB185" s="203"/>
    </row>
    <row r="186" spans="1:54" ht="16.5" x14ac:dyDescent="0.2">
      <c r="A186" s="279">
        <v>746</v>
      </c>
      <c r="B186" s="260" t="s">
        <v>552</v>
      </c>
      <c r="C186" s="248" t="s">
        <v>553</v>
      </c>
      <c r="D186" s="249" t="s">
        <v>554</v>
      </c>
      <c r="E186" s="267" t="s">
        <v>266</v>
      </c>
      <c r="F186" s="259" t="s">
        <v>63</v>
      </c>
      <c r="G186" s="185" t="s">
        <v>64</v>
      </c>
      <c r="H186" s="95" t="s">
        <v>64</v>
      </c>
      <c r="I186" s="100" t="s">
        <v>64</v>
      </c>
      <c r="J186" s="188"/>
      <c r="K186" s="213"/>
      <c r="L186" s="192"/>
      <c r="M186" s="193" t="s">
        <v>64</v>
      </c>
      <c r="N186" s="189"/>
      <c r="O186" s="194" t="s">
        <v>64</v>
      </c>
      <c r="P186" s="194"/>
      <c r="Q186" s="190"/>
      <c r="R186" s="191"/>
      <c r="S186" s="191"/>
      <c r="T186" s="191"/>
      <c r="U186" s="195"/>
      <c r="V186" s="191" t="s">
        <v>64</v>
      </c>
      <c r="W186" s="191"/>
      <c r="X186" s="195"/>
      <c r="Y186" s="192" t="s">
        <v>64</v>
      </c>
      <c r="Z186" s="221"/>
      <c r="AA186" s="203" t="s">
        <v>71</v>
      </c>
      <c r="AB186" s="203" t="s">
        <v>63</v>
      </c>
      <c r="AC186" s="203" t="s">
        <v>71</v>
      </c>
      <c r="AD186" s="203"/>
      <c r="AE186" s="203"/>
      <c r="AF186" s="203"/>
      <c r="AG186" s="203"/>
      <c r="AH186" s="203"/>
      <c r="AI186" s="203"/>
      <c r="AJ186" s="203"/>
      <c r="AK186" s="203"/>
      <c r="AL186" s="203"/>
      <c r="AM186" s="203"/>
      <c r="AN186" s="203"/>
      <c r="AO186" s="203"/>
      <c r="AP186" s="203"/>
      <c r="AQ186" s="203"/>
      <c r="AR186" s="203"/>
      <c r="AS186" s="203"/>
      <c r="AT186" s="203"/>
      <c r="AU186" s="200" t="s">
        <v>71</v>
      </c>
      <c r="AV186" s="203"/>
      <c r="AW186" s="203"/>
      <c r="AX186" s="203"/>
      <c r="AY186" s="203"/>
      <c r="AZ186" s="203"/>
      <c r="BA186" s="203"/>
      <c r="BB186" s="203"/>
    </row>
    <row r="187" spans="1:54" ht="16.5" x14ac:dyDescent="0.2">
      <c r="A187" s="279">
        <v>750</v>
      </c>
      <c r="B187" s="260" t="s">
        <v>555</v>
      </c>
      <c r="C187" s="248" t="s">
        <v>556</v>
      </c>
      <c r="D187" s="249" t="s">
        <v>557</v>
      </c>
      <c r="E187" s="267" t="s">
        <v>266</v>
      </c>
      <c r="F187" s="259" t="s">
        <v>63</v>
      </c>
      <c r="G187" s="185" t="s">
        <v>64</v>
      </c>
      <c r="H187" s="95" t="s">
        <v>64</v>
      </c>
      <c r="I187" s="100" t="s">
        <v>64</v>
      </c>
      <c r="J187" s="188"/>
      <c r="K187" s="213"/>
      <c r="L187" s="192"/>
      <c r="M187" s="193" t="s">
        <v>64</v>
      </c>
      <c r="N187" s="189"/>
      <c r="O187" s="194"/>
      <c r="P187" s="194"/>
      <c r="Q187" s="190"/>
      <c r="R187" s="191"/>
      <c r="S187" s="191"/>
      <c r="T187" s="191"/>
      <c r="U187" s="195"/>
      <c r="V187" s="191" t="s">
        <v>64</v>
      </c>
      <c r="W187" s="191"/>
      <c r="X187" s="195"/>
      <c r="Y187" s="192" t="s">
        <v>64</v>
      </c>
      <c r="Z187" s="221"/>
      <c r="AA187" s="203" t="s">
        <v>71</v>
      </c>
      <c r="AB187" s="203" t="s">
        <v>63</v>
      </c>
      <c r="AC187" s="203" t="s">
        <v>71</v>
      </c>
      <c r="AD187" s="203"/>
      <c r="AE187" s="203"/>
      <c r="AF187" s="203"/>
      <c r="AG187" s="203"/>
      <c r="AH187" s="203"/>
      <c r="AI187" s="203"/>
      <c r="AJ187" s="203"/>
      <c r="AK187" s="203"/>
      <c r="AL187" s="203"/>
      <c r="AM187" s="203"/>
      <c r="AN187" s="203"/>
      <c r="AO187" s="203"/>
      <c r="AP187" s="203"/>
      <c r="AQ187" s="203"/>
      <c r="AR187" s="203"/>
      <c r="AS187" s="203"/>
      <c r="AT187" s="203"/>
      <c r="AU187" s="200" t="s">
        <v>71</v>
      </c>
      <c r="AV187" s="203"/>
      <c r="AW187" s="203"/>
      <c r="AX187" s="203"/>
      <c r="AY187" s="203"/>
      <c r="AZ187" s="203"/>
      <c r="BA187" s="203"/>
      <c r="BB187" s="203"/>
    </row>
    <row r="188" spans="1:54" ht="24.75" x14ac:dyDescent="0.2">
      <c r="A188" s="279">
        <v>765</v>
      </c>
      <c r="B188" s="260" t="s">
        <v>558</v>
      </c>
      <c r="C188" s="248" t="s">
        <v>559</v>
      </c>
      <c r="D188" s="249" t="s">
        <v>560</v>
      </c>
      <c r="E188" s="267" t="s">
        <v>266</v>
      </c>
      <c r="F188" s="259" t="s">
        <v>63</v>
      </c>
      <c r="G188" s="185" t="s">
        <v>64</v>
      </c>
      <c r="H188" s="95" t="s">
        <v>64</v>
      </c>
      <c r="I188" s="100" t="s">
        <v>64</v>
      </c>
      <c r="J188" s="188"/>
      <c r="K188" s="213"/>
      <c r="L188" s="192"/>
      <c r="M188" s="193" t="s">
        <v>64</v>
      </c>
      <c r="N188" s="189"/>
      <c r="O188" s="194"/>
      <c r="P188" s="194"/>
      <c r="Q188" s="190"/>
      <c r="R188" s="191"/>
      <c r="S188" s="191"/>
      <c r="T188" s="191"/>
      <c r="U188" s="195"/>
      <c r="V188" s="191" t="s">
        <v>64</v>
      </c>
      <c r="W188" s="191"/>
      <c r="X188" s="195"/>
      <c r="Y188" s="192" t="s">
        <v>64</v>
      </c>
      <c r="Z188" s="221"/>
      <c r="AA188" s="203" t="s">
        <v>71</v>
      </c>
      <c r="AB188" s="203" t="s">
        <v>63</v>
      </c>
      <c r="AC188" s="203" t="s">
        <v>71</v>
      </c>
      <c r="AD188" s="203"/>
      <c r="AE188" s="203"/>
      <c r="AF188" s="203"/>
      <c r="AG188" s="203"/>
      <c r="AH188" s="203"/>
      <c r="AI188" s="203"/>
      <c r="AJ188" s="203"/>
      <c r="AK188" s="203"/>
      <c r="AL188" s="203"/>
      <c r="AM188" s="203"/>
      <c r="AN188" s="203"/>
      <c r="AO188" s="203"/>
      <c r="AP188" s="203"/>
      <c r="AQ188" s="203"/>
      <c r="AR188" s="203"/>
      <c r="AS188" s="203"/>
      <c r="AT188" s="203"/>
      <c r="AU188" s="200" t="s">
        <v>71</v>
      </c>
      <c r="AV188" s="203"/>
      <c r="AW188" s="203"/>
      <c r="AX188" s="203"/>
      <c r="AY188" s="203"/>
      <c r="AZ188" s="203"/>
      <c r="BA188" s="203"/>
      <c r="BB188" s="203"/>
    </row>
    <row r="189" spans="1:54" ht="22.5" x14ac:dyDescent="0.2">
      <c r="A189" s="266">
        <v>766</v>
      </c>
      <c r="B189" s="260" t="s">
        <v>561</v>
      </c>
      <c r="C189" s="248" t="s">
        <v>244</v>
      </c>
      <c r="D189" s="275" t="s">
        <v>245</v>
      </c>
      <c r="E189" s="267" t="s">
        <v>562</v>
      </c>
      <c r="F189" s="259" t="s">
        <v>260</v>
      </c>
      <c r="G189" s="185" t="s">
        <v>64</v>
      </c>
      <c r="H189" s="95" t="s">
        <v>64</v>
      </c>
      <c r="I189" s="100"/>
      <c r="J189" s="188"/>
      <c r="K189" s="213"/>
      <c r="L189" s="192"/>
      <c r="M189" s="193"/>
      <c r="N189" s="189"/>
      <c r="O189" s="194"/>
      <c r="P189" s="194"/>
      <c r="Q189" s="190"/>
      <c r="R189" s="191"/>
      <c r="S189" s="191" t="s">
        <v>64</v>
      </c>
      <c r="T189" s="191"/>
      <c r="U189" s="195"/>
      <c r="V189" s="191"/>
      <c r="W189" s="191"/>
      <c r="X189" s="195" t="s">
        <v>70</v>
      </c>
      <c r="Y189" s="192" t="s">
        <v>64</v>
      </c>
      <c r="Z189" s="221"/>
      <c r="AA189" s="203" t="s">
        <v>71</v>
      </c>
      <c r="AB189" s="203" t="s">
        <v>260</v>
      </c>
      <c r="AC189" s="203" t="s">
        <v>71</v>
      </c>
      <c r="AD189" s="203"/>
      <c r="AE189" s="203"/>
      <c r="AF189" s="203"/>
      <c r="AG189" s="203"/>
      <c r="AH189" s="203"/>
      <c r="AI189" s="203"/>
      <c r="AJ189" s="203"/>
      <c r="AK189" s="203"/>
      <c r="AL189" s="203"/>
      <c r="AM189" s="203"/>
      <c r="AN189" s="203"/>
      <c r="AO189" s="203"/>
      <c r="AP189" s="203"/>
      <c r="AQ189" s="203"/>
      <c r="AR189" s="203"/>
      <c r="AS189" s="203"/>
      <c r="AT189" s="203"/>
      <c r="AU189" s="203"/>
      <c r="AV189" s="203"/>
      <c r="AW189" s="203"/>
      <c r="AX189" s="203"/>
      <c r="AY189" s="203"/>
      <c r="AZ189" s="203"/>
      <c r="BA189" s="203"/>
      <c r="BB189" s="203"/>
    </row>
    <row r="190" spans="1:54" ht="16.5" x14ac:dyDescent="0.2">
      <c r="A190" s="279">
        <v>772</v>
      </c>
      <c r="B190" s="260" t="s">
        <v>563</v>
      </c>
      <c r="C190" s="248" t="s">
        <v>564</v>
      </c>
      <c r="D190" s="249" t="s">
        <v>565</v>
      </c>
      <c r="E190" s="267" t="s">
        <v>266</v>
      </c>
      <c r="F190" s="259" t="s">
        <v>63</v>
      </c>
      <c r="G190" s="185" t="s">
        <v>64</v>
      </c>
      <c r="H190" s="95" t="s">
        <v>64</v>
      </c>
      <c r="I190" s="100" t="s">
        <v>64</v>
      </c>
      <c r="J190" s="188"/>
      <c r="K190" s="213"/>
      <c r="L190" s="192"/>
      <c r="M190" s="193" t="s">
        <v>64</v>
      </c>
      <c r="N190" s="189"/>
      <c r="O190" s="194" t="s">
        <v>64</v>
      </c>
      <c r="P190" s="194"/>
      <c r="Q190" s="190"/>
      <c r="R190" s="191"/>
      <c r="S190" s="191"/>
      <c r="T190" s="191"/>
      <c r="U190" s="195"/>
      <c r="V190" s="191" t="s">
        <v>64</v>
      </c>
      <c r="W190" s="191"/>
      <c r="X190" s="195"/>
      <c r="Y190" s="192" t="s">
        <v>64</v>
      </c>
      <c r="Z190" s="221"/>
      <c r="AA190" s="203" t="s">
        <v>71</v>
      </c>
      <c r="AB190" s="203" t="s">
        <v>63</v>
      </c>
      <c r="AC190" s="203" t="s">
        <v>71</v>
      </c>
      <c r="AD190" s="203"/>
      <c r="AE190" s="203"/>
      <c r="AF190" s="203"/>
      <c r="AG190" s="203"/>
      <c r="AH190" s="203"/>
      <c r="AI190" s="203"/>
      <c r="AJ190" s="203"/>
      <c r="AK190" s="203"/>
      <c r="AL190" s="203"/>
      <c r="AM190" s="203"/>
      <c r="AN190" s="203"/>
      <c r="AO190" s="203"/>
      <c r="AP190" s="203"/>
      <c r="AQ190" s="203"/>
      <c r="AR190" s="203"/>
      <c r="AS190" s="203"/>
      <c r="AT190" s="203"/>
      <c r="AU190" s="200" t="s">
        <v>71</v>
      </c>
      <c r="AV190" s="203"/>
      <c r="AW190" s="203"/>
      <c r="AX190" s="203"/>
      <c r="AY190" s="203"/>
      <c r="AZ190" s="203"/>
      <c r="BA190" s="203"/>
      <c r="BB190" s="203"/>
    </row>
    <row r="191" spans="1:54" ht="16.5" x14ac:dyDescent="0.2">
      <c r="A191" s="279">
        <v>775</v>
      </c>
      <c r="B191" s="260" t="s">
        <v>566</v>
      </c>
      <c r="C191" s="248" t="s">
        <v>567</v>
      </c>
      <c r="D191" s="249" t="s">
        <v>568</v>
      </c>
      <c r="E191" s="267" t="s">
        <v>266</v>
      </c>
      <c r="F191" s="259" t="s">
        <v>63</v>
      </c>
      <c r="G191" s="185" t="s">
        <v>64</v>
      </c>
      <c r="H191" s="95" t="s">
        <v>64</v>
      </c>
      <c r="I191" s="100" t="s">
        <v>64</v>
      </c>
      <c r="J191" s="188"/>
      <c r="K191" s="213"/>
      <c r="L191" s="192"/>
      <c r="M191" s="193" t="s">
        <v>64</v>
      </c>
      <c r="N191" s="189"/>
      <c r="O191" s="194"/>
      <c r="P191" s="194"/>
      <c r="Q191" s="190"/>
      <c r="R191" s="191"/>
      <c r="S191" s="191"/>
      <c r="T191" s="191"/>
      <c r="U191" s="195"/>
      <c r="V191" s="191" t="s">
        <v>64</v>
      </c>
      <c r="W191" s="191"/>
      <c r="X191" s="195"/>
      <c r="Y191" s="192" t="s">
        <v>64</v>
      </c>
      <c r="Z191" s="221"/>
      <c r="AA191" s="203" t="s">
        <v>71</v>
      </c>
      <c r="AB191" s="203" t="s">
        <v>63</v>
      </c>
      <c r="AC191" s="203" t="s">
        <v>71</v>
      </c>
      <c r="AD191" s="203"/>
      <c r="AE191" s="203"/>
      <c r="AF191" s="203"/>
      <c r="AG191" s="203"/>
      <c r="AH191" s="203"/>
      <c r="AI191" s="203"/>
      <c r="AJ191" s="203"/>
      <c r="AK191" s="203"/>
      <c r="AL191" s="203"/>
      <c r="AM191" s="203"/>
      <c r="AN191" s="203"/>
      <c r="AO191" s="203"/>
      <c r="AP191" s="203"/>
      <c r="AQ191" s="203"/>
      <c r="AR191" s="203"/>
      <c r="AS191" s="203"/>
      <c r="AT191" s="203"/>
      <c r="AU191" s="200" t="s">
        <v>71</v>
      </c>
      <c r="AV191" s="203"/>
      <c r="AW191" s="203"/>
      <c r="AX191" s="203"/>
      <c r="AY191" s="203"/>
      <c r="AZ191" s="203"/>
      <c r="BA191" s="203"/>
      <c r="BB191" s="203"/>
    </row>
    <row r="192" spans="1:54" ht="15" x14ac:dyDescent="0.2">
      <c r="A192" s="279">
        <v>777</v>
      </c>
      <c r="B192" s="260" t="s">
        <v>569</v>
      </c>
      <c r="C192" s="248" t="s">
        <v>570</v>
      </c>
      <c r="D192" s="249" t="s">
        <v>571</v>
      </c>
      <c r="E192" s="267" t="s">
        <v>266</v>
      </c>
      <c r="F192" s="259" t="s">
        <v>63</v>
      </c>
      <c r="G192" s="185" t="s">
        <v>64</v>
      </c>
      <c r="H192" s="95" t="s">
        <v>64</v>
      </c>
      <c r="I192" s="100" t="s">
        <v>64</v>
      </c>
      <c r="J192" s="188"/>
      <c r="K192" s="213"/>
      <c r="L192" s="192"/>
      <c r="M192" s="193" t="s">
        <v>64</v>
      </c>
      <c r="N192" s="209" t="s">
        <v>239</v>
      </c>
      <c r="O192" s="194"/>
      <c r="P192" s="194"/>
      <c r="Q192" s="190"/>
      <c r="R192" s="191"/>
      <c r="S192" s="191"/>
      <c r="T192" s="191"/>
      <c r="U192" s="195"/>
      <c r="V192" s="191" t="s">
        <v>64</v>
      </c>
      <c r="W192" s="191"/>
      <c r="X192" s="195"/>
      <c r="Y192" s="192" t="s">
        <v>64</v>
      </c>
      <c r="Z192" s="221"/>
      <c r="AA192" s="203" t="s">
        <v>71</v>
      </c>
      <c r="AB192" s="203" t="s">
        <v>63</v>
      </c>
      <c r="AC192" s="203" t="s">
        <v>71</v>
      </c>
      <c r="AD192" s="203"/>
      <c r="AE192" s="203"/>
      <c r="AF192" s="203"/>
      <c r="AG192" s="203"/>
      <c r="AH192" s="203"/>
      <c r="AI192" s="203"/>
      <c r="AJ192" s="203"/>
      <c r="AK192" s="203"/>
      <c r="AL192" s="203"/>
      <c r="AM192" s="203"/>
      <c r="AN192" s="203"/>
      <c r="AO192" s="203"/>
      <c r="AP192" s="203"/>
      <c r="AQ192" s="203"/>
      <c r="AR192" s="203"/>
      <c r="AS192" s="203"/>
      <c r="AT192" s="203"/>
      <c r="AU192" s="200" t="s">
        <v>71</v>
      </c>
      <c r="AV192" s="203"/>
      <c r="AW192" s="203"/>
      <c r="AX192" s="203"/>
      <c r="AY192" s="203"/>
      <c r="AZ192" s="203"/>
      <c r="BA192" s="203"/>
      <c r="BB192" s="203"/>
    </row>
    <row r="193" spans="1:55" ht="16.5" x14ac:dyDescent="0.2">
      <c r="A193" s="279">
        <v>796</v>
      </c>
      <c r="B193" s="260" t="s">
        <v>572</v>
      </c>
      <c r="C193" s="248" t="s">
        <v>573</v>
      </c>
      <c r="D193" s="249" t="s">
        <v>574</v>
      </c>
      <c r="E193" s="267" t="s">
        <v>266</v>
      </c>
      <c r="F193" s="259" t="s">
        <v>63</v>
      </c>
      <c r="G193" s="185" t="s">
        <v>64</v>
      </c>
      <c r="H193" s="95" t="s">
        <v>64</v>
      </c>
      <c r="I193" s="100" t="s">
        <v>64</v>
      </c>
      <c r="J193" s="188"/>
      <c r="K193" s="213"/>
      <c r="L193" s="192"/>
      <c r="M193" s="193" t="s">
        <v>64</v>
      </c>
      <c r="N193" s="189"/>
      <c r="O193" s="194" t="s">
        <v>239</v>
      </c>
      <c r="P193" s="194"/>
      <c r="Q193" s="190"/>
      <c r="R193" s="191"/>
      <c r="S193" s="191"/>
      <c r="T193" s="191"/>
      <c r="U193" s="195"/>
      <c r="V193" s="191" t="s">
        <v>64</v>
      </c>
      <c r="W193" s="191"/>
      <c r="X193" s="195"/>
      <c r="Y193" s="192" t="s">
        <v>64</v>
      </c>
      <c r="Z193" s="221"/>
      <c r="AA193" s="203" t="s">
        <v>71</v>
      </c>
      <c r="AB193" s="203" t="s">
        <v>63</v>
      </c>
      <c r="AC193" s="203" t="s">
        <v>71</v>
      </c>
      <c r="AD193" s="203"/>
      <c r="AE193" s="203"/>
      <c r="AF193" s="203"/>
      <c r="AG193" s="203"/>
      <c r="AH193" s="203"/>
      <c r="AI193" s="203"/>
      <c r="AJ193" s="203"/>
      <c r="AK193" s="203"/>
      <c r="AL193" s="203"/>
      <c r="AM193" s="203"/>
      <c r="AN193" s="203"/>
      <c r="AO193" s="203"/>
      <c r="AP193" s="203"/>
      <c r="AQ193" s="203"/>
      <c r="AR193" s="203"/>
      <c r="AS193" s="203"/>
      <c r="AT193" s="203"/>
      <c r="AU193" s="200" t="s">
        <v>71</v>
      </c>
      <c r="AV193" s="203"/>
      <c r="AW193" s="203"/>
      <c r="AX193" s="203"/>
      <c r="AY193" s="203"/>
      <c r="AZ193" s="203"/>
      <c r="BA193" s="203"/>
      <c r="BB193" s="203"/>
    </row>
    <row r="194" spans="1:55" ht="15" x14ac:dyDescent="0.2">
      <c r="A194" s="266">
        <v>802</v>
      </c>
      <c r="B194" s="260" t="s">
        <v>575</v>
      </c>
      <c r="C194" s="248" t="s">
        <v>244</v>
      </c>
      <c r="D194" s="275" t="s">
        <v>245</v>
      </c>
      <c r="E194" s="267" t="s">
        <v>562</v>
      </c>
      <c r="F194" s="259" t="s">
        <v>260</v>
      </c>
      <c r="G194" s="185" t="s">
        <v>64</v>
      </c>
      <c r="H194" s="95" t="s">
        <v>64</v>
      </c>
      <c r="I194" s="100"/>
      <c r="J194" s="188"/>
      <c r="K194" s="213"/>
      <c r="L194" s="192"/>
      <c r="M194" s="193"/>
      <c r="N194" s="189"/>
      <c r="O194" s="194"/>
      <c r="P194" s="194"/>
      <c r="Q194" s="190"/>
      <c r="R194" s="191"/>
      <c r="S194" s="191" t="s">
        <v>64</v>
      </c>
      <c r="T194" s="191"/>
      <c r="U194" s="195"/>
      <c r="V194" s="191"/>
      <c r="W194" s="191"/>
      <c r="X194" s="195" t="s">
        <v>70</v>
      </c>
      <c r="Y194" s="192" t="s">
        <v>64</v>
      </c>
      <c r="Z194" s="221"/>
      <c r="AA194" s="203" t="s">
        <v>71</v>
      </c>
      <c r="AB194" s="203" t="s">
        <v>63</v>
      </c>
      <c r="AC194" s="203" t="s">
        <v>71</v>
      </c>
      <c r="AD194" s="203"/>
      <c r="AE194" s="203"/>
      <c r="AF194" s="203"/>
      <c r="AG194" s="203"/>
      <c r="AH194" s="203"/>
      <c r="AI194" s="203"/>
      <c r="AJ194" s="203"/>
      <c r="AK194" s="203"/>
      <c r="AL194" s="203"/>
      <c r="AM194" s="203"/>
      <c r="AN194" s="203"/>
      <c r="AO194" s="203"/>
      <c r="AP194" s="203"/>
      <c r="AQ194" s="203"/>
      <c r="AR194" s="203"/>
      <c r="AS194" s="203"/>
      <c r="AT194" s="203"/>
      <c r="AU194" s="203"/>
      <c r="AV194" s="203"/>
      <c r="AW194" s="203"/>
      <c r="AX194" s="203"/>
      <c r="AY194" s="203"/>
      <c r="AZ194" s="203"/>
      <c r="BA194" s="203"/>
      <c r="BB194" s="203"/>
    </row>
    <row r="195" spans="1:55" ht="16.5" x14ac:dyDescent="0.2">
      <c r="A195" s="279">
        <v>803</v>
      </c>
      <c r="B195" s="260" t="s">
        <v>576</v>
      </c>
      <c r="C195" s="248" t="s">
        <v>125</v>
      </c>
      <c r="D195" s="249" t="s">
        <v>126</v>
      </c>
      <c r="E195" s="267" t="s">
        <v>577</v>
      </c>
      <c r="F195" s="259" t="s">
        <v>63</v>
      </c>
      <c r="G195" s="185" t="s">
        <v>64</v>
      </c>
      <c r="H195" s="95" t="s">
        <v>64</v>
      </c>
      <c r="I195" s="100" t="s">
        <v>64</v>
      </c>
      <c r="J195" s="188"/>
      <c r="K195" s="213"/>
      <c r="L195" s="192"/>
      <c r="M195" s="193"/>
      <c r="N195" s="189"/>
      <c r="O195" s="194"/>
      <c r="P195" s="194"/>
      <c r="Q195" s="190"/>
      <c r="R195" s="191"/>
      <c r="S195" s="191"/>
      <c r="T195" s="191"/>
      <c r="U195" s="195"/>
      <c r="V195" s="191" t="s">
        <v>64</v>
      </c>
      <c r="W195" s="191"/>
      <c r="X195" s="195" t="s">
        <v>70</v>
      </c>
      <c r="Y195" s="192" t="s">
        <v>64</v>
      </c>
      <c r="Z195" s="221"/>
      <c r="AA195" s="203" t="s">
        <v>66</v>
      </c>
      <c r="AB195" s="203" t="s">
        <v>63</v>
      </c>
      <c r="AC195" s="203" t="s">
        <v>66</v>
      </c>
      <c r="AD195" s="203"/>
      <c r="AE195" s="203"/>
      <c r="AF195" s="203"/>
      <c r="AG195" s="203"/>
      <c r="AH195" s="203"/>
      <c r="AI195" s="203"/>
      <c r="AJ195" s="203"/>
      <c r="AK195" s="203"/>
      <c r="AL195" s="203"/>
      <c r="AM195" s="203"/>
      <c r="AN195" s="203"/>
      <c r="AO195" s="203"/>
      <c r="AP195" s="203"/>
      <c r="AQ195" s="203"/>
      <c r="AR195" s="203"/>
      <c r="AS195" s="203"/>
      <c r="AT195" s="203"/>
      <c r="AU195" s="200" t="s">
        <v>71</v>
      </c>
      <c r="AV195" s="203"/>
      <c r="AW195" s="203"/>
      <c r="AX195" s="203"/>
      <c r="AY195" s="203"/>
      <c r="AZ195" s="203"/>
      <c r="BA195" s="203"/>
      <c r="BB195" s="203"/>
    </row>
    <row r="196" spans="1:55" ht="15" x14ac:dyDescent="0.2">
      <c r="A196" s="266">
        <v>804</v>
      </c>
      <c r="B196" s="260" t="s">
        <v>578</v>
      </c>
      <c r="C196" s="248" t="s">
        <v>244</v>
      </c>
      <c r="D196" s="275" t="s">
        <v>245</v>
      </c>
      <c r="E196" s="267" t="s">
        <v>562</v>
      </c>
      <c r="F196" s="259" t="s">
        <v>260</v>
      </c>
      <c r="G196" s="185" t="s">
        <v>64</v>
      </c>
      <c r="H196" s="95" t="s">
        <v>64</v>
      </c>
      <c r="I196" s="100"/>
      <c r="J196" s="188"/>
      <c r="K196" s="213"/>
      <c r="L196" s="192"/>
      <c r="M196" s="193"/>
      <c r="N196" s="189"/>
      <c r="O196" s="194"/>
      <c r="P196" s="194"/>
      <c r="Q196" s="190"/>
      <c r="R196" s="191"/>
      <c r="S196" s="191" t="s">
        <v>64</v>
      </c>
      <c r="T196" s="191"/>
      <c r="U196" s="195"/>
      <c r="V196" s="191"/>
      <c r="W196" s="191"/>
      <c r="X196" s="195" t="s">
        <v>70</v>
      </c>
      <c r="Y196" s="192" t="s">
        <v>64</v>
      </c>
      <c r="Z196" s="221"/>
      <c r="AA196" s="203" t="s">
        <v>71</v>
      </c>
      <c r="AB196" s="203" t="s">
        <v>63</v>
      </c>
      <c r="AC196" s="203" t="s">
        <v>71</v>
      </c>
      <c r="AD196" s="203"/>
      <c r="AE196" s="203"/>
      <c r="AF196" s="203"/>
      <c r="AG196" s="203"/>
      <c r="AH196" s="203"/>
      <c r="AI196" s="203"/>
      <c r="AJ196" s="203"/>
      <c r="AK196" s="203"/>
      <c r="AL196" s="203"/>
      <c r="AM196" s="203"/>
      <c r="AN196" s="203"/>
      <c r="AO196" s="203"/>
      <c r="AP196" s="203"/>
      <c r="AQ196" s="203"/>
      <c r="AR196" s="203"/>
      <c r="AS196" s="203"/>
      <c r="AT196" s="203"/>
      <c r="AU196" s="203"/>
      <c r="AV196" s="203"/>
      <c r="AW196" s="203"/>
      <c r="AX196" s="203"/>
      <c r="AY196" s="203"/>
      <c r="AZ196" s="203"/>
      <c r="BA196" s="203"/>
      <c r="BB196" s="203"/>
    </row>
    <row r="197" spans="1:55" ht="15" x14ac:dyDescent="0.2">
      <c r="A197" s="266">
        <v>805</v>
      </c>
      <c r="B197" s="260" t="s">
        <v>579</v>
      </c>
      <c r="C197" s="248" t="s">
        <v>244</v>
      </c>
      <c r="D197" s="275" t="s">
        <v>245</v>
      </c>
      <c r="E197" s="267" t="s">
        <v>562</v>
      </c>
      <c r="F197" s="259" t="s">
        <v>260</v>
      </c>
      <c r="G197" s="185" t="s">
        <v>64</v>
      </c>
      <c r="H197" s="95" t="s">
        <v>64</v>
      </c>
      <c r="I197" s="100"/>
      <c r="J197" s="188"/>
      <c r="K197" s="213"/>
      <c r="L197" s="192"/>
      <c r="M197" s="193"/>
      <c r="N197" s="189"/>
      <c r="O197" s="194"/>
      <c r="P197" s="194"/>
      <c r="Q197" s="190"/>
      <c r="R197" s="191"/>
      <c r="S197" s="191" t="s">
        <v>64</v>
      </c>
      <c r="T197" s="191"/>
      <c r="U197" s="195"/>
      <c r="V197" s="191"/>
      <c r="W197" s="191"/>
      <c r="X197" s="195" t="s">
        <v>70</v>
      </c>
      <c r="Y197" s="192" t="s">
        <v>64</v>
      </c>
      <c r="Z197" s="221"/>
      <c r="AA197" s="203" t="s">
        <v>71</v>
      </c>
      <c r="AB197" s="203" t="s">
        <v>63</v>
      </c>
      <c r="AC197" s="203" t="s">
        <v>71</v>
      </c>
      <c r="AD197" s="203"/>
      <c r="AE197" s="203"/>
      <c r="AF197" s="203"/>
      <c r="AG197" s="203"/>
      <c r="AH197" s="203"/>
      <c r="AI197" s="203"/>
      <c r="AJ197" s="203"/>
      <c r="AK197" s="203"/>
      <c r="AL197" s="203"/>
      <c r="AM197" s="203"/>
      <c r="AN197" s="203"/>
      <c r="AO197" s="203"/>
      <c r="AP197" s="203"/>
      <c r="AQ197" s="203"/>
      <c r="AR197" s="203"/>
      <c r="AS197" s="203"/>
      <c r="AT197" s="203"/>
      <c r="AU197" s="203"/>
      <c r="AV197" s="203"/>
      <c r="AW197" s="203"/>
      <c r="AX197" s="203"/>
      <c r="AY197" s="203"/>
      <c r="AZ197" s="203"/>
      <c r="BA197" s="203"/>
      <c r="BB197" s="203"/>
    </row>
    <row r="198" spans="1:55" ht="15" x14ac:dyDescent="0.2">
      <c r="A198" s="266">
        <v>806</v>
      </c>
      <c r="B198" s="260" t="s">
        <v>580</v>
      </c>
      <c r="C198" s="248" t="s">
        <v>244</v>
      </c>
      <c r="D198" s="275" t="s">
        <v>245</v>
      </c>
      <c r="E198" s="267" t="s">
        <v>562</v>
      </c>
      <c r="F198" s="259" t="s">
        <v>260</v>
      </c>
      <c r="G198" s="185" t="s">
        <v>64</v>
      </c>
      <c r="H198" s="95" t="s">
        <v>64</v>
      </c>
      <c r="I198" s="212"/>
      <c r="J198" s="214"/>
      <c r="K198" s="187"/>
      <c r="L198" s="187"/>
      <c r="M198" s="217"/>
      <c r="N198" s="94"/>
      <c r="O198" s="94"/>
      <c r="P198" s="94"/>
      <c r="Q198" s="214"/>
      <c r="R198" s="196"/>
      <c r="S198" s="191" t="s">
        <v>64</v>
      </c>
      <c r="T198" s="196"/>
      <c r="U198" s="196"/>
      <c r="V198" s="196"/>
      <c r="W198" s="196"/>
      <c r="X198" s="195" t="s">
        <v>70</v>
      </c>
      <c r="Y198" s="192" t="s">
        <v>64</v>
      </c>
      <c r="Z198" s="222"/>
      <c r="AA198" s="222" t="s">
        <v>71</v>
      </c>
      <c r="AB198" s="222" t="s">
        <v>63</v>
      </c>
      <c r="AC198" s="222" t="s">
        <v>71</v>
      </c>
      <c r="AD198" s="222"/>
      <c r="AE198" s="222"/>
      <c r="AF198" s="222"/>
      <c r="AG198" s="222"/>
      <c r="AH198" s="222"/>
      <c r="AI198" s="222"/>
      <c r="AJ198" s="222"/>
      <c r="AK198" s="222"/>
      <c r="AL198" s="222"/>
      <c r="AM198" s="222"/>
      <c r="AN198" s="222"/>
      <c r="AO198" s="222"/>
      <c r="AP198" s="222"/>
      <c r="AQ198" s="222"/>
      <c r="AR198" s="222"/>
      <c r="AS198" s="222"/>
      <c r="AT198" s="222"/>
      <c r="AU198" s="222"/>
      <c r="AV198" s="222"/>
      <c r="AW198" s="222"/>
      <c r="AX198" s="222"/>
      <c r="AY198" s="222"/>
      <c r="AZ198" s="222"/>
      <c r="BA198" s="222"/>
      <c r="BB198" s="222"/>
    </row>
    <row r="199" spans="1:55" ht="15" x14ac:dyDescent="0.2">
      <c r="A199" s="266">
        <v>821</v>
      </c>
      <c r="B199" s="260" t="s">
        <v>581</v>
      </c>
      <c r="C199" s="248" t="s">
        <v>244</v>
      </c>
      <c r="D199" s="275" t="s">
        <v>245</v>
      </c>
      <c r="E199" s="267" t="s">
        <v>562</v>
      </c>
      <c r="F199" s="259" t="s">
        <v>260</v>
      </c>
      <c r="G199" s="185" t="s">
        <v>64</v>
      </c>
      <c r="H199" s="95" t="s">
        <v>64</v>
      </c>
      <c r="I199" s="100"/>
      <c r="J199" s="188"/>
      <c r="K199" s="191" t="s">
        <v>64</v>
      </c>
      <c r="L199" s="192"/>
      <c r="M199" s="193"/>
      <c r="N199" s="189"/>
      <c r="O199" s="194"/>
      <c r="P199" s="194"/>
      <c r="Q199" s="190"/>
      <c r="R199" s="191"/>
      <c r="S199" s="191" t="s">
        <v>64</v>
      </c>
      <c r="T199" s="191"/>
      <c r="U199" s="195"/>
      <c r="V199" s="191"/>
      <c r="W199" s="191"/>
      <c r="X199" s="195" t="s">
        <v>70</v>
      </c>
      <c r="Y199" s="192" t="s">
        <v>64</v>
      </c>
      <c r="Z199" s="221"/>
      <c r="AA199" s="203" t="s">
        <v>66</v>
      </c>
      <c r="AB199" s="203" t="s">
        <v>260</v>
      </c>
      <c r="AC199" s="203" t="s">
        <v>66</v>
      </c>
      <c r="AD199" s="203"/>
      <c r="AE199" s="203"/>
      <c r="AF199" s="203"/>
      <c r="AG199" s="203"/>
      <c r="AH199" s="203"/>
      <c r="AI199" s="203"/>
      <c r="AJ199" s="203"/>
      <c r="AK199" s="203"/>
      <c r="AL199" s="203"/>
      <c r="AM199" s="203"/>
      <c r="AN199" s="203"/>
      <c r="AO199" s="203"/>
      <c r="AP199" s="203"/>
      <c r="AQ199" s="203"/>
      <c r="AR199" s="203"/>
      <c r="AS199" s="203"/>
      <c r="AT199" s="203"/>
      <c r="AU199" s="203"/>
      <c r="AV199" s="203"/>
      <c r="AW199" s="203"/>
      <c r="AX199" s="203"/>
      <c r="AY199" s="203"/>
      <c r="AZ199" s="203"/>
      <c r="BA199" s="203"/>
      <c r="BB199" s="203"/>
    </row>
    <row r="200" spans="1:55" ht="15" x14ac:dyDescent="0.2">
      <c r="A200" s="266">
        <v>822</v>
      </c>
      <c r="B200" s="260" t="s">
        <v>582</v>
      </c>
      <c r="C200" s="248" t="s">
        <v>244</v>
      </c>
      <c r="D200" s="275" t="s">
        <v>245</v>
      </c>
      <c r="E200" s="267" t="s">
        <v>562</v>
      </c>
      <c r="F200" s="259" t="s">
        <v>260</v>
      </c>
      <c r="G200" s="185" t="s">
        <v>64</v>
      </c>
      <c r="H200" s="95" t="s">
        <v>64</v>
      </c>
      <c r="I200" s="100"/>
      <c r="J200" s="188"/>
      <c r="K200" s="191" t="s">
        <v>64</v>
      </c>
      <c r="L200" s="192"/>
      <c r="M200" s="193"/>
      <c r="N200" s="189"/>
      <c r="O200" s="194"/>
      <c r="P200" s="194"/>
      <c r="Q200" s="190"/>
      <c r="R200" s="191"/>
      <c r="S200" s="191" t="s">
        <v>64</v>
      </c>
      <c r="T200" s="191"/>
      <c r="U200" s="195"/>
      <c r="V200" s="191"/>
      <c r="W200" s="191"/>
      <c r="X200" s="195" t="s">
        <v>70</v>
      </c>
      <c r="Y200" s="192" t="s">
        <v>64</v>
      </c>
      <c r="Z200" s="221"/>
      <c r="AA200" s="203" t="s">
        <v>66</v>
      </c>
      <c r="AB200" s="203" t="s">
        <v>260</v>
      </c>
      <c r="AC200" s="203" t="s">
        <v>66</v>
      </c>
      <c r="AD200" s="203"/>
      <c r="AE200" s="203"/>
      <c r="AF200" s="203"/>
      <c r="AG200" s="203"/>
      <c r="AH200" s="203"/>
      <c r="AI200" s="203"/>
      <c r="AJ200" s="203"/>
      <c r="AK200" s="203"/>
      <c r="AL200" s="203"/>
      <c r="AM200" s="203"/>
      <c r="AN200" s="203"/>
      <c r="AO200" s="203"/>
      <c r="AP200" s="203"/>
      <c r="AQ200" s="203"/>
      <c r="AR200" s="203"/>
      <c r="AS200" s="203"/>
      <c r="AT200" s="203"/>
      <c r="AU200" s="203"/>
      <c r="AV200" s="203"/>
      <c r="AW200" s="203"/>
      <c r="AX200" s="203"/>
      <c r="AY200" s="203"/>
      <c r="AZ200" s="203"/>
      <c r="BA200" s="203"/>
      <c r="BB200" s="203"/>
    </row>
    <row r="201" spans="1:55" ht="15" x14ac:dyDescent="0.2">
      <c r="A201" s="266">
        <v>823</v>
      </c>
      <c r="B201" s="260" t="s">
        <v>583</v>
      </c>
      <c r="C201" s="248" t="s">
        <v>244</v>
      </c>
      <c r="D201" s="275" t="s">
        <v>245</v>
      </c>
      <c r="E201" s="267" t="s">
        <v>562</v>
      </c>
      <c r="F201" s="259" t="s">
        <v>260</v>
      </c>
      <c r="G201" s="185" t="s">
        <v>64</v>
      </c>
      <c r="H201" s="95" t="s">
        <v>64</v>
      </c>
      <c r="I201" s="100"/>
      <c r="J201" s="188"/>
      <c r="K201" s="191" t="s">
        <v>64</v>
      </c>
      <c r="L201" s="192"/>
      <c r="M201" s="193"/>
      <c r="N201" s="189"/>
      <c r="O201" s="194"/>
      <c r="P201" s="194"/>
      <c r="Q201" s="190"/>
      <c r="R201" s="191"/>
      <c r="S201" s="191" t="s">
        <v>64</v>
      </c>
      <c r="T201" s="191"/>
      <c r="U201" s="195"/>
      <c r="V201" s="191"/>
      <c r="W201" s="191"/>
      <c r="X201" s="195" t="s">
        <v>70</v>
      </c>
      <c r="Y201" s="192" t="s">
        <v>64</v>
      </c>
      <c r="Z201" s="221"/>
      <c r="AA201" s="203" t="s">
        <v>66</v>
      </c>
      <c r="AB201" s="203" t="s">
        <v>260</v>
      </c>
      <c r="AC201" s="203" t="s">
        <v>66</v>
      </c>
      <c r="AD201" s="203"/>
      <c r="AE201" s="203"/>
      <c r="AF201" s="203"/>
      <c r="AG201" s="203"/>
      <c r="AH201" s="203"/>
      <c r="AI201" s="203"/>
      <c r="AJ201" s="203"/>
      <c r="AK201" s="203"/>
      <c r="AL201" s="203"/>
      <c r="AM201" s="203"/>
      <c r="AN201" s="203"/>
      <c r="AO201" s="203"/>
      <c r="AP201" s="203"/>
      <c r="AQ201" s="203"/>
      <c r="AR201" s="203"/>
      <c r="AS201" s="203"/>
      <c r="AT201" s="203"/>
      <c r="AU201" s="203"/>
      <c r="AV201" s="203"/>
      <c r="AW201" s="203"/>
      <c r="AX201" s="203"/>
      <c r="AY201" s="203"/>
      <c r="AZ201" s="203"/>
      <c r="BA201" s="203"/>
      <c r="BB201" s="203"/>
    </row>
    <row r="202" spans="1:55" ht="22.5" x14ac:dyDescent="0.2">
      <c r="A202" s="266">
        <v>824</v>
      </c>
      <c r="B202" s="260" t="s">
        <v>584</v>
      </c>
      <c r="C202" s="248" t="s">
        <v>244</v>
      </c>
      <c r="D202" s="275" t="s">
        <v>245</v>
      </c>
      <c r="E202" s="267" t="s">
        <v>562</v>
      </c>
      <c r="F202" s="259" t="s">
        <v>260</v>
      </c>
      <c r="G202" s="185" t="s">
        <v>64</v>
      </c>
      <c r="H202" s="186" t="s">
        <v>64</v>
      </c>
      <c r="I202" s="105"/>
      <c r="J202" s="188"/>
      <c r="K202" s="191" t="s">
        <v>64</v>
      </c>
      <c r="L202" s="192"/>
      <c r="M202" s="193"/>
      <c r="N202" s="189"/>
      <c r="O202" s="194"/>
      <c r="P202" s="194"/>
      <c r="Q202" s="190"/>
      <c r="R202" s="191"/>
      <c r="S202" s="191" t="s">
        <v>64</v>
      </c>
      <c r="T202" s="191"/>
      <c r="U202" s="195"/>
      <c r="V202" s="191"/>
      <c r="W202" s="191"/>
      <c r="X202" s="195" t="s">
        <v>70</v>
      </c>
      <c r="Y202" s="192" t="s">
        <v>64</v>
      </c>
      <c r="Z202" s="221"/>
      <c r="AA202" s="203" t="s">
        <v>66</v>
      </c>
      <c r="AB202" s="203" t="s">
        <v>260</v>
      </c>
      <c r="AC202" s="203" t="s">
        <v>66</v>
      </c>
      <c r="AD202" s="203"/>
      <c r="AE202" s="203"/>
      <c r="AF202" s="203"/>
      <c r="AG202" s="203"/>
      <c r="AH202" s="203"/>
      <c r="AI202" s="203"/>
      <c r="AJ202" s="203"/>
      <c r="AK202" s="203"/>
      <c r="AL202" s="203"/>
      <c r="AM202" s="203"/>
      <c r="AN202" s="203"/>
      <c r="AO202" s="203"/>
      <c r="AP202" s="203"/>
      <c r="AQ202" s="203"/>
      <c r="AR202" s="203"/>
      <c r="AS202" s="203"/>
      <c r="AT202" s="203"/>
      <c r="AU202" s="203"/>
      <c r="AV202" s="203"/>
      <c r="AW202" s="203"/>
      <c r="AX202" s="203"/>
      <c r="AY202" s="203"/>
      <c r="AZ202" s="203"/>
      <c r="BA202" s="203"/>
      <c r="BB202" s="203"/>
    </row>
    <row r="203" spans="1:55" ht="15" x14ac:dyDescent="0.2">
      <c r="A203" s="266">
        <v>825</v>
      </c>
      <c r="B203" s="260" t="s">
        <v>585</v>
      </c>
      <c r="C203" s="248" t="s">
        <v>244</v>
      </c>
      <c r="D203" s="275" t="s">
        <v>245</v>
      </c>
      <c r="E203" s="267" t="s">
        <v>562</v>
      </c>
      <c r="F203" s="259" t="s">
        <v>260</v>
      </c>
      <c r="G203" s="185" t="s">
        <v>64</v>
      </c>
      <c r="H203" s="95" t="s">
        <v>64</v>
      </c>
      <c r="I203" s="100"/>
      <c r="J203" s="188"/>
      <c r="K203" s="191" t="s">
        <v>64</v>
      </c>
      <c r="L203" s="192"/>
      <c r="M203" s="193"/>
      <c r="N203" s="189"/>
      <c r="O203" s="194"/>
      <c r="P203" s="194"/>
      <c r="Q203" s="190"/>
      <c r="R203" s="191"/>
      <c r="S203" s="191" t="s">
        <v>64</v>
      </c>
      <c r="T203" s="191"/>
      <c r="U203" s="195"/>
      <c r="V203" s="191"/>
      <c r="W203" s="191"/>
      <c r="X203" s="195" t="s">
        <v>70</v>
      </c>
      <c r="Y203" s="192" t="s">
        <v>64</v>
      </c>
      <c r="Z203" s="221"/>
      <c r="AA203" s="203" t="s">
        <v>66</v>
      </c>
      <c r="AB203" s="203" t="s">
        <v>260</v>
      </c>
      <c r="AC203" s="203" t="s">
        <v>66</v>
      </c>
      <c r="AD203" s="203"/>
      <c r="AE203" s="203"/>
      <c r="AF203" s="203"/>
      <c r="AG203" s="203"/>
      <c r="AH203" s="203"/>
      <c r="AI203" s="203"/>
      <c r="AJ203" s="203"/>
      <c r="AK203" s="203"/>
      <c r="AL203" s="203"/>
      <c r="AM203" s="203"/>
      <c r="AN203" s="203"/>
      <c r="AO203" s="203"/>
      <c r="AP203" s="203"/>
      <c r="AQ203" s="203"/>
      <c r="AR203" s="203"/>
      <c r="AS203" s="203"/>
      <c r="AT203" s="203"/>
      <c r="AU203" s="203"/>
      <c r="AV203" s="203"/>
      <c r="AW203" s="203"/>
      <c r="AX203" s="203"/>
      <c r="AY203" s="203"/>
      <c r="AZ203" s="203"/>
      <c r="BA203" s="203"/>
      <c r="BB203" s="203"/>
    </row>
    <row r="204" spans="1:55" ht="15" x14ac:dyDescent="0.2">
      <c r="A204" s="266">
        <v>826</v>
      </c>
      <c r="B204" s="260" t="s">
        <v>586</v>
      </c>
      <c r="C204" s="248" t="s">
        <v>244</v>
      </c>
      <c r="D204" s="275" t="s">
        <v>245</v>
      </c>
      <c r="E204" s="267" t="s">
        <v>562</v>
      </c>
      <c r="F204" s="259" t="s">
        <v>260</v>
      </c>
      <c r="G204" s="185" t="s">
        <v>64</v>
      </c>
      <c r="H204" s="95" t="s">
        <v>64</v>
      </c>
      <c r="I204" s="100"/>
      <c r="J204" s="188"/>
      <c r="K204" s="191" t="s">
        <v>64</v>
      </c>
      <c r="L204" s="192"/>
      <c r="M204" s="193"/>
      <c r="N204" s="189"/>
      <c r="O204" s="194"/>
      <c r="P204" s="194"/>
      <c r="Q204" s="190"/>
      <c r="R204" s="191"/>
      <c r="S204" s="191" t="s">
        <v>64</v>
      </c>
      <c r="T204" s="191"/>
      <c r="U204" s="195"/>
      <c r="V204" s="191"/>
      <c r="W204" s="191"/>
      <c r="X204" s="195" t="s">
        <v>70</v>
      </c>
      <c r="Y204" s="192" t="s">
        <v>64</v>
      </c>
      <c r="Z204" s="221"/>
      <c r="AA204" s="203" t="s">
        <v>66</v>
      </c>
      <c r="AB204" s="203" t="s">
        <v>260</v>
      </c>
      <c r="AC204" s="203" t="s">
        <v>66</v>
      </c>
      <c r="AD204" s="203"/>
      <c r="AE204" s="203"/>
      <c r="AF204" s="203"/>
      <c r="AG204" s="203"/>
      <c r="AH204" s="203"/>
      <c r="AI204" s="203"/>
      <c r="AJ204" s="203"/>
      <c r="AK204" s="203"/>
      <c r="AL204" s="203"/>
      <c r="AM204" s="203"/>
      <c r="AN204" s="203"/>
      <c r="AO204" s="203"/>
      <c r="AP204" s="203"/>
      <c r="AQ204" s="203"/>
      <c r="AR204" s="203"/>
      <c r="AS204" s="203"/>
      <c r="AT204" s="203"/>
      <c r="AU204" s="203"/>
      <c r="AV204" s="203"/>
      <c r="AW204" s="203"/>
      <c r="AX204" s="203"/>
      <c r="AY204" s="203"/>
      <c r="AZ204" s="203"/>
      <c r="BA204" s="203"/>
      <c r="BB204" s="203"/>
    </row>
    <row r="205" spans="1:55" ht="15" x14ac:dyDescent="0.2">
      <c r="A205" s="266">
        <v>827</v>
      </c>
      <c r="B205" s="260" t="s">
        <v>587</v>
      </c>
      <c r="C205" s="248" t="s">
        <v>244</v>
      </c>
      <c r="D205" s="275" t="s">
        <v>245</v>
      </c>
      <c r="E205" s="267" t="s">
        <v>562</v>
      </c>
      <c r="F205" s="259" t="s">
        <v>260</v>
      </c>
      <c r="G205" s="185" t="s">
        <v>64</v>
      </c>
      <c r="H205" s="95" t="s">
        <v>64</v>
      </c>
      <c r="I205" s="100"/>
      <c r="J205" s="188"/>
      <c r="K205" s="213"/>
      <c r="L205" s="192"/>
      <c r="M205" s="193"/>
      <c r="N205" s="189"/>
      <c r="O205" s="194"/>
      <c r="P205" s="194"/>
      <c r="Q205" s="190"/>
      <c r="R205" s="191"/>
      <c r="S205" s="191" t="s">
        <v>64</v>
      </c>
      <c r="T205" s="191"/>
      <c r="U205" s="195"/>
      <c r="V205" s="191"/>
      <c r="W205" s="191"/>
      <c r="X205" s="195" t="s">
        <v>70</v>
      </c>
      <c r="Y205" s="192" t="s">
        <v>64</v>
      </c>
      <c r="Z205" s="221"/>
      <c r="AA205" s="203" t="s">
        <v>66</v>
      </c>
      <c r="AB205" s="203" t="s">
        <v>260</v>
      </c>
      <c r="AC205" s="203" t="s">
        <v>66</v>
      </c>
      <c r="AD205" s="203"/>
      <c r="AE205" s="203"/>
      <c r="AF205" s="203"/>
      <c r="AG205" s="203"/>
      <c r="AH205" s="203"/>
      <c r="AI205" s="203"/>
      <c r="AJ205" s="203"/>
      <c r="AK205" s="203"/>
      <c r="AL205" s="203"/>
      <c r="AM205" s="203"/>
      <c r="AN205" s="203"/>
      <c r="AO205" s="203"/>
      <c r="AP205" s="203"/>
      <c r="AQ205" s="203"/>
      <c r="AR205" s="203"/>
      <c r="AS205" s="203"/>
      <c r="AT205" s="203"/>
      <c r="AU205" s="203"/>
      <c r="AV205" s="203"/>
      <c r="AW205" s="203"/>
      <c r="AX205" s="203"/>
      <c r="AY205" s="203"/>
      <c r="AZ205" s="203"/>
      <c r="BA205" s="203"/>
      <c r="BB205" s="203"/>
    </row>
    <row r="206" spans="1:55" ht="15" x14ac:dyDescent="0.2">
      <c r="A206" s="266">
        <v>828</v>
      </c>
      <c r="B206" s="260" t="s">
        <v>588</v>
      </c>
      <c r="C206" s="248" t="s">
        <v>244</v>
      </c>
      <c r="D206" s="275" t="s">
        <v>245</v>
      </c>
      <c r="E206" s="267" t="s">
        <v>562</v>
      </c>
      <c r="F206" s="259" t="s">
        <v>260</v>
      </c>
      <c r="G206" s="185" t="s">
        <v>64</v>
      </c>
      <c r="H206" s="95" t="s">
        <v>64</v>
      </c>
      <c r="I206" s="100"/>
      <c r="J206" s="188"/>
      <c r="K206" s="213"/>
      <c r="L206" s="192"/>
      <c r="M206" s="193"/>
      <c r="N206" s="189"/>
      <c r="O206" s="194"/>
      <c r="P206" s="194"/>
      <c r="Q206" s="190"/>
      <c r="R206" s="191"/>
      <c r="S206" s="191" t="s">
        <v>64</v>
      </c>
      <c r="T206" s="191"/>
      <c r="U206" s="195"/>
      <c r="V206" s="191"/>
      <c r="W206" s="191"/>
      <c r="X206" s="195" t="s">
        <v>70</v>
      </c>
      <c r="Y206" s="192" t="s">
        <v>64</v>
      </c>
      <c r="Z206" s="221"/>
      <c r="AA206" s="203" t="s">
        <v>66</v>
      </c>
      <c r="AB206" s="203" t="s">
        <v>260</v>
      </c>
      <c r="AC206" s="203" t="s">
        <v>66</v>
      </c>
      <c r="AD206" s="203"/>
      <c r="AE206" s="203"/>
      <c r="AF206" s="203"/>
      <c r="AG206" s="203"/>
      <c r="AH206" s="203"/>
      <c r="AI206" s="203"/>
      <c r="AJ206" s="203"/>
      <c r="AK206" s="203"/>
      <c r="AL206" s="203"/>
      <c r="AM206" s="203"/>
      <c r="AN206" s="203"/>
      <c r="AO206" s="203"/>
      <c r="AP206" s="203"/>
      <c r="AQ206" s="203"/>
      <c r="AR206" s="203"/>
      <c r="AS206" s="203"/>
      <c r="AT206" s="203"/>
      <c r="AU206" s="203"/>
      <c r="AV206" s="203"/>
      <c r="AW206" s="203"/>
      <c r="AX206" s="203"/>
      <c r="AY206" s="203"/>
      <c r="AZ206" s="203"/>
      <c r="BA206" s="203"/>
      <c r="BB206" s="203"/>
    </row>
    <row r="207" spans="1:55" s="184" customFormat="1" ht="22.5" x14ac:dyDescent="0.2">
      <c r="A207" s="266">
        <v>829</v>
      </c>
      <c r="B207" s="260" t="s">
        <v>589</v>
      </c>
      <c r="C207" s="248" t="s">
        <v>244</v>
      </c>
      <c r="D207" s="275" t="s">
        <v>245</v>
      </c>
      <c r="E207" s="267" t="s">
        <v>562</v>
      </c>
      <c r="F207" s="259" t="s">
        <v>260</v>
      </c>
      <c r="G207" s="185" t="s">
        <v>64</v>
      </c>
      <c r="H207" s="95" t="s">
        <v>64</v>
      </c>
      <c r="I207" s="211"/>
      <c r="J207" s="215"/>
      <c r="K207" s="215"/>
      <c r="L207" s="216"/>
      <c r="M207" s="216"/>
      <c r="N207" s="215"/>
      <c r="O207" s="216"/>
      <c r="P207" s="216"/>
      <c r="Q207" s="190"/>
      <c r="R207" s="191"/>
      <c r="S207" s="191" t="s">
        <v>64</v>
      </c>
      <c r="T207" s="216"/>
      <c r="U207" s="220"/>
      <c r="V207" s="216"/>
      <c r="W207" s="216"/>
      <c r="X207" s="195" t="s">
        <v>70</v>
      </c>
      <c r="Y207" s="192" t="s">
        <v>64</v>
      </c>
      <c r="Z207" s="221"/>
      <c r="AA207" s="203" t="s">
        <v>66</v>
      </c>
      <c r="AB207" s="203" t="s">
        <v>260</v>
      </c>
      <c r="AC207" s="203" t="s">
        <v>66</v>
      </c>
      <c r="AD207" s="203"/>
      <c r="AE207" s="203"/>
      <c r="AF207" s="203"/>
      <c r="AG207" s="203"/>
      <c r="AH207" s="203"/>
      <c r="AI207" s="203"/>
      <c r="AJ207" s="203"/>
      <c r="AK207" s="203"/>
      <c r="AL207" s="203"/>
      <c r="AM207" s="203"/>
      <c r="AN207" s="203"/>
      <c r="AO207" s="203"/>
      <c r="AP207" s="203"/>
      <c r="AQ207" s="203"/>
      <c r="AR207" s="203"/>
      <c r="AS207" s="203"/>
      <c r="AT207" s="203"/>
      <c r="AU207" s="203"/>
      <c r="AV207" s="203"/>
      <c r="AW207" s="203"/>
      <c r="AX207" s="203"/>
      <c r="AY207" s="203"/>
      <c r="AZ207" s="203"/>
      <c r="BA207" s="203"/>
      <c r="BB207" s="203"/>
      <c r="BC207" s="187"/>
    </row>
    <row r="208" spans="1:55" ht="15" x14ac:dyDescent="0.2">
      <c r="A208" s="266">
        <v>830</v>
      </c>
      <c r="B208" s="260" t="s">
        <v>590</v>
      </c>
      <c r="C208" s="248" t="s">
        <v>244</v>
      </c>
      <c r="D208" s="275" t="s">
        <v>245</v>
      </c>
      <c r="E208" s="267" t="s">
        <v>562</v>
      </c>
      <c r="F208" s="259" t="s">
        <v>260</v>
      </c>
      <c r="G208" s="185" t="s">
        <v>64</v>
      </c>
      <c r="H208" s="95" t="s">
        <v>64</v>
      </c>
      <c r="I208" s="100"/>
      <c r="J208" s="188"/>
      <c r="K208" s="191" t="s">
        <v>64</v>
      </c>
      <c r="L208" s="192"/>
      <c r="M208" s="193"/>
      <c r="N208" s="189"/>
      <c r="O208" s="194"/>
      <c r="P208" s="194"/>
      <c r="Q208" s="190"/>
      <c r="R208" s="191"/>
      <c r="S208" s="191" t="s">
        <v>64</v>
      </c>
      <c r="T208" s="191"/>
      <c r="U208" s="195"/>
      <c r="V208" s="191"/>
      <c r="W208" s="191"/>
      <c r="X208" s="195" t="s">
        <v>70</v>
      </c>
      <c r="Y208" s="192" t="s">
        <v>64</v>
      </c>
      <c r="Z208" s="221"/>
      <c r="AA208" s="203" t="s">
        <v>66</v>
      </c>
      <c r="AB208" s="203" t="s">
        <v>260</v>
      </c>
      <c r="AC208" s="203" t="s">
        <v>66</v>
      </c>
      <c r="AD208" s="203"/>
      <c r="AE208" s="203"/>
      <c r="AF208" s="203"/>
      <c r="AG208" s="203"/>
      <c r="AH208" s="203"/>
      <c r="AI208" s="203"/>
      <c r="AJ208" s="203"/>
      <c r="AK208" s="203"/>
      <c r="AL208" s="203"/>
      <c r="AM208" s="203"/>
      <c r="AN208" s="203"/>
      <c r="AO208" s="203"/>
      <c r="AP208" s="203"/>
      <c r="AQ208" s="203"/>
      <c r="AR208" s="203"/>
      <c r="AS208" s="203"/>
      <c r="AT208" s="203"/>
      <c r="AU208" s="203"/>
      <c r="AV208" s="203"/>
      <c r="AW208" s="203"/>
      <c r="AX208" s="203"/>
      <c r="AY208" s="203"/>
      <c r="AZ208" s="203"/>
      <c r="BA208" s="203"/>
      <c r="BB208" s="203"/>
    </row>
    <row r="209" spans="1:54" ht="15" x14ac:dyDescent="0.2">
      <c r="A209" s="266">
        <v>831</v>
      </c>
      <c r="B209" s="260" t="s">
        <v>591</v>
      </c>
      <c r="C209" s="248" t="s">
        <v>244</v>
      </c>
      <c r="D209" s="275" t="s">
        <v>245</v>
      </c>
      <c r="E209" s="267" t="s">
        <v>562</v>
      </c>
      <c r="F209" s="259" t="s">
        <v>260</v>
      </c>
      <c r="G209" s="185" t="s">
        <v>64</v>
      </c>
      <c r="H209" s="95" t="s">
        <v>64</v>
      </c>
      <c r="I209" s="100"/>
      <c r="J209" s="188"/>
      <c r="K209" s="191" t="s">
        <v>64</v>
      </c>
      <c r="L209" s="192"/>
      <c r="M209" s="193"/>
      <c r="N209" s="189"/>
      <c r="O209" s="194"/>
      <c r="P209" s="194"/>
      <c r="Q209" s="190"/>
      <c r="R209" s="191"/>
      <c r="S209" s="191" t="s">
        <v>64</v>
      </c>
      <c r="T209" s="191"/>
      <c r="U209" s="195"/>
      <c r="V209" s="191"/>
      <c r="W209" s="191"/>
      <c r="X209" s="195" t="s">
        <v>70</v>
      </c>
      <c r="Y209" s="192" t="s">
        <v>64</v>
      </c>
      <c r="Z209" s="221"/>
      <c r="AA209" s="203" t="s">
        <v>66</v>
      </c>
      <c r="AB209" s="203" t="s">
        <v>260</v>
      </c>
      <c r="AC209" s="203" t="s">
        <v>66</v>
      </c>
      <c r="AD209" s="203"/>
      <c r="AE209" s="203"/>
      <c r="AF209" s="203"/>
      <c r="AG209" s="203"/>
      <c r="AH209" s="203"/>
      <c r="AI209" s="203"/>
      <c r="AJ209" s="203"/>
      <c r="AK209" s="203"/>
      <c r="AL209" s="203"/>
      <c r="AM209" s="203"/>
      <c r="AN209" s="203"/>
      <c r="AO209" s="203"/>
      <c r="AP209" s="203"/>
      <c r="AQ209" s="203"/>
      <c r="AR209" s="203"/>
      <c r="AS209" s="203"/>
      <c r="AT209" s="203"/>
      <c r="AU209" s="203"/>
      <c r="AV209" s="203"/>
      <c r="AW209" s="203"/>
      <c r="AX209" s="203"/>
      <c r="AY209" s="203"/>
      <c r="AZ209" s="203"/>
      <c r="BA209" s="203"/>
      <c r="BB209" s="203"/>
    </row>
    <row r="210" spans="1:54" ht="15" x14ac:dyDescent="0.2">
      <c r="A210" s="266">
        <v>832</v>
      </c>
      <c r="B210" s="260" t="s">
        <v>592</v>
      </c>
      <c r="C210" s="248" t="s">
        <v>244</v>
      </c>
      <c r="D210" s="275" t="s">
        <v>245</v>
      </c>
      <c r="E210" s="267" t="s">
        <v>562</v>
      </c>
      <c r="F210" s="259" t="s">
        <v>260</v>
      </c>
      <c r="G210" s="185" t="s">
        <v>64</v>
      </c>
      <c r="H210" s="95" t="s">
        <v>64</v>
      </c>
      <c r="I210" s="100"/>
      <c r="J210" s="188"/>
      <c r="K210" s="191" t="s">
        <v>64</v>
      </c>
      <c r="L210" s="192"/>
      <c r="M210" s="193"/>
      <c r="N210" s="189"/>
      <c r="O210" s="194"/>
      <c r="P210" s="194"/>
      <c r="Q210" s="190"/>
      <c r="R210" s="191"/>
      <c r="S210" s="191" t="s">
        <v>64</v>
      </c>
      <c r="T210" s="191"/>
      <c r="U210" s="195"/>
      <c r="V210" s="191"/>
      <c r="W210" s="191"/>
      <c r="X210" s="195" t="s">
        <v>70</v>
      </c>
      <c r="Y210" s="192" t="s">
        <v>64</v>
      </c>
      <c r="Z210" s="221"/>
      <c r="AA210" s="203" t="s">
        <v>66</v>
      </c>
      <c r="AB210" s="203" t="s">
        <v>260</v>
      </c>
      <c r="AC210" s="203" t="s">
        <v>66</v>
      </c>
      <c r="AD210" s="203"/>
      <c r="AE210" s="203"/>
      <c r="AF210" s="203"/>
      <c r="AG210" s="203"/>
      <c r="AH210" s="203"/>
      <c r="AI210" s="203"/>
      <c r="AJ210" s="203"/>
      <c r="AK210" s="203"/>
      <c r="AL210" s="203"/>
      <c r="AM210" s="203"/>
      <c r="AN210" s="203"/>
      <c r="AO210" s="203"/>
      <c r="AP210" s="203"/>
      <c r="AQ210" s="203"/>
      <c r="AR210" s="203"/>
      <c r="AS210" s="203"/>
      <c r="AT210" s="203"/>
      <c r="AU210" s="203"/>
      <c r="AV210" s="203"/>
      <c r="AW210" s="203"/>
      <c r="AX210" s="203"/>
      <c r="AY210" s="203"/>
      <c r="AZ210" s="203"/>
      <c r="BA210" s="203"/>
      <c r="BB210" s="203"/>
    </row>
    <row r="211" spans="1:54" ht="15" x14ac:dyDescent="0.2">
      <c r="A211" s="266">
        <v>833</v>
      </c>
      <c r="B211" s="260" t="s">
        <v>593</v>
      </c>
      <c r="C211" s="248" t="s">
        <v>244</v>
      </c>
      <c r="D211" s="275" t="s">
        <v>245</v>
      </c>
      <c r="E211" s="267" t="s">
        <v>562</v>
      </c>
      <c r="F211" s="259" t="s">
        <v>260</v>
      </c>
      <c r="G211" s="185" t="s">
        <v>64</v>
      </c>
      <c r="H211" s="95" t="s">
        <v>64</v>
      </c>
      <c r="I211" s="100"/>
      <c r="J211" s="188"/>
      <c r="K211" s="191" t="s">
        <v>64</v>
      </c>
      <c r="L211" s="192"/>
      <c r="M211" s="193"/>
      <c r="N211" s="189"/>
      <c r="O211" s="194"/>
      <c r="P211" s="194"/>
      <c r="Q211" s="190"/>
      <c r="R211" s="191"/>
      <c r="S211" s="191" t="s">
        <v>64</v>
      </c>
      <c r="T211" s="191"/>
      <c r="U211" s="195"/>
      <c r="V211" s="191"/>
      <c r="W211" s="191"/>
      <c r="X211" s="195" t="s">
        <v>70</v>
      </c>
      <c r="Y211" s="192" t="s">
        <v>64</v>
      </c>
      <c r="Z211" s="221"/>
      <c r="AA211" s="203" t="s">
        <v>66</v>
      </c>
      <c r="AB211" s="203" t="s">
        <v>260</v>
      </c>
      <c r="AC211" s="203" t="s">
        <v>66</v>
      </c>
      <c r="AD211" s="203"/>
      <c r="AE211" s="203"/>
      <c r="AF211" s="203"/>
      <c r="AG211" s="203"/>
      <c r="AH211" s="203"/>
      <c r="AI211" s="203"/>
      <c r="AJ211" s="203"/>
      <c r="AK211" s="203"/>
      <c r="AL211" s="203"/>
      <c r="AM211" s="203"/>
      <c r="AN211" s="203"/>
      <c r="AO211" s="203"/>
      <c r="AP211" s="203"/>
      <c r="AQ211" s="203"/>
      <c r="AR211" s="203"/>
      <c r="AS211" s="203"/>
      <c r="AT211" s="203"/>
      <c r="AU211" s="203"/>
      <c r="AV211" s="203"/>
      <c r="AW211" s="203"/>
      <c r="AX211" s="203"/>
      <c r="AY211" s="203"/>
      <c r="AZ211" s="203"/>
      <c r="BA211" s="203"/>
      <c r="BB211" s="203"/>
    </row>
    <row r="212" spans="1:54" ht="15" x14ac:dyDescent="0.2">
      <c r="A212" s="266">
        <v>834</v>
      </c>
      <c r="B212" s="260" t="s">
        <v>594</v>
      </c>
      <c r="C212" s="248" t="s">
        <v>244</v>
      </c>
      <c r="D212" s="275" t="s">
        <v>245</v>
      </c>
      <c r="E212" s="267" t="s">
        <v>562</v>
      </c>
      <c r="F212" s="259" t="s">
        <v>260</v>
      </c>
      <c r="G212" s="185" t="s">
        <v>64</v>
      </c>
      <c r="H212" s="95" t="s">
        <v>64</v>
      </c>
      <c r="I212" s="100"/>
      <c r="J212" s="188"/>
      <c r="K212" s="191" t="s">
        <v>64</v>
      </c>
      <c r="L212" s="192"/>
      <c r="M212" s="193"/>
      <c r="N212" s="189"/>
      <c r="O212" s="194"/>
      <c r="P212" s="194"/>
      <c r="Q212" s="190"/>
      <c r="R212" s="191"/>
      <c r="S212" s="191" t="s">
        <v>64</v>
      </c>
      <c r="T212" s="191"/>
      <c r="U212" s="195"/>
      <c r="V212" s="191"/>
      <c r="W212" s="191"/>
      <c r="X212" s="195" t="s">
        <v>70</v>
      </c>
      <c r="Y212" s="192" t="s">
        <v>64</v>
      </c>
      <c r="Z212" s="221"/>
      <c r="AA212" s="203" t="s">
        <v>66</v>
      </c>
      <c r="AB212" s="203" t="s">
        <v>260</v>
      </c>
      <c r="AC212" s="203" t="s">
        <v>66</v>
      </c>
      <c r="AD212" s="203"/>
      <c r="AE212" s="203"/>
      <c r="AF212" s="203"/>
      <c r="AG212" s="203"/>
      <c r="AH212" s="203"/>
      <c r="AI212" s="203"/>
      <c r="AJ212" s="203"/>
      <c r="AK212" s="203"/>
      <c r="AL212" s="203"/>
      <c r="AM212" s="203"/>
      <c r="AN212" s="203"/>
      <c r="AO212" s="203"/>
      <c r="AP212" s="203"/>
      <c r="AQ212" s="203"/>
      <c r="AR212" s="203"/>
      <c r="AS212" s="203"/>
      <c r="AT212" s="203"/>
      <c r="AU212" s="203"/>
      <c r="AV212" s="203"/>
      <c r="AW212" s="203"/>
      <c r="AX212" s="203"/>
      <c r="AY212" s="203"/>
      <c r="AZ212" s="203"/>
      <c r="BA212" s="203"/>
      <c r="BB212" s="203"/>
    </row>
    <row r="213" spans="1:54" ht="15" x14ac:dyDescent="0.2">
      <c r="A213" s="266">
        <v>835</v>
      </c>
      <c r="B213" s="260" t="s">
        <v>595</v>
      </c>
      <c r="C213" s="248" t="s">
        <v>244</v>
      </c>
      <c r="D213" s="275" t="s">
        <v>245</v>
      </c>
      <c r="E213" s="267" t="s">
        <v>562</v>
      </c>
      <c r="F213" s="259" t="s">
        <v>260</v>
      </c>
      <c r="G213" s="185" t="s">
        <v>64</v>
      </c>
      <c r="H213" s="186" t="s">
        <v>64</v>
      </c>
      <c r="I213" s="105"/>
      <c r="J213" s="188"/>
      <c r="K213" s="191" t="s">
        <v>64</v>
      </c>
      <c r="L213" s="192"/>
      <c r="M213" s="193"/>
      <c r="N213" s="189"/>
      <c r="O213" s="194"/>
      <c r="P213" s="194"/>
      <c r="Q213" s="190"/>
      <c r="R213" s="191"/>
      <c r="S213" s="191" t="s">
        <v>64</v>
      </c>
      <c r="T213" s="191"/>
      <c r="U213" s="195"/>
      <c r="V213" s="191"/>
      <c r="W213" s="191"/>
      <c r="X213" s="195" t="s">
        <v>70</v>
      </c>
      <c r="Y213" s="192" t="s">
        <v>64</v>
      </c>
      <c r="Z213" s="221"/>
      <c r="AA213" s="203" t="s">
        <v>66</v>
      </c>
      <c r="AB213" s="203" t="s">
        <v>260</v>
      </c>
      <c r="AC213" s="203" t="s">
        <v>66</v>
      </c>
      <c r="AD213" s="203"/>
      <c r="AE213" s="203"/>
      <c r="AF213" s="203"/>
      <c r="AG213" s="203"/>
      <c r="AH213" s="203"/>
      <c r="AI213" s="203"/>
      <c r="AJ213" s="203"/>
      <c r="AK213" s="203"/>
      <c r="AL213" s="203"/>
      <c r="AM213" s="203"/>
      <c r="AN213" s="203"/>
      <c r="AO213" s="203"/>
      <c r="AP213" s="203"/>
      <c r="AQ213" s="203"/>
      <c r="AR213" s="203"/>
      <c r="AS213" s="203"/>
      <c r="AT213" s="203"/>
      <c r="AU213" s="203"/>
      <c r="AV213" s="203"/>
      <c r="AW213" s="203"/>
      <c r="AX213" s="203"/>
      <c r="AY213" s="203"/>
      <c r="AZ213" s="203"/>
      <c r="BA213" s="203"/>
      <c r="BB213" s="203"/>
    </row>
    <row r="214" spans="1:54" ht="15" x14ac:dyDescent="0.2">
      <c r="A214" s="266">
        <v>836</v>
      </c>
      <c r="B214" s="260" t="s">
        <v>596</v>
      </c>
      <c r="C214" s="248" t="s">
        <v>244</v>
      </c>
      <c r="D214" s="275" t="s">
        <v>245</v>
      </c>
      <c r="E214" s="267" t="s">
        <v>562</v>
      </c>
      <c r="F214" s="259" t="s">
        <v>260</v>
      </c>
      <c r="G214" s="185" t="s">
        <v>64</v>
      </c>
      <c r="H214" s="95" t="s">
        <v>64</v>
      </c>
      <c r="I214" s="100"/>
      <c r="J214" s="188"/>
      <c r="K214" s="191" t="s">
        <v>64</v>
      </c>
      <c r="L214" s="192"/>
      <c r="M214" s="193"/>
      <c r="N214" s="189"/>
      <c r="O214" s="194"/>
      <c r="P214" s="194"/>
      <c r="Q214" s="190"/>
      <c r="R214" s="191"/>
      <c r="S214" s="191" t="s">
        <v>64</v>
      </c>
      <c r="T214" s="191"/>
      <c r="U214" s="195"/>
      <c r="V214" s="191"/>
      <c r="W214" s="191"/>
      <c r="X214" s="195" t="s">
        <v>70</v>
      </c>
      <c r="Y214" s="192" t="s">
        <v>64</v>
      </c>
      <c r="Z214" s="221"/>
      <c r="AA214" s="203" t="s">
        <v>66</v>
      </c>
      <c r="AB214" s="203" t="s">
        <v>260</v>
      </c>
      <c r="AC214" s="203" t="s">
        <v>66</v>
      </c>
      <c r="AD214" s="203"/>
      <c r="AE214" s="203"/>
      <c r="AF214" s="203"/>
      <c r="AG214" s="203"/>
      <c r="AH214" s="203"/>
      <c r="AI214" s="203"/>
      <c r="AJ214" s="203"/>
      <c r="AK214" s="203"/>
      <c r="AL214" s="203"/>
      <c r="AM214" s="203"/>
      <c r="AN214" s="203"/>
      <c r="AO214" s="203"/>
      <c r="AP214" s="203"/>
      <c r="AQ214" s="203"/>
      <c r="AR214" s="203"/>
      <c r="AS214" s="203"/>
      <c r="AT214" s="203"/>
      <c r="AU214" s="203"/>
      <c r="AV214" s="203"/>
      <c r="AW214" s="203"/>
      <c r="AX214" s="203"/>
      <c r="AY214" s="203"/>
      <c r="AZ214" s="203"/>
      <c r="BA214" s="203"/>
      <c r="BB214" s="203"/>
    </row>
    <row r="215" spans="1:54" ht="15" x14ac:dyDescent="0.2">
      <c r="A215" s="266">
        <v>837</v>
      </c>
      <c r="B215" s="260" t="s">
        <v>597</v>
      </c>
      <c r="C215" s="248" t="s">
        <v>244</v>
      </c>
      <c r="D215" s="275" t="s">
        <v>245</v>
      </c>
      <c r="E215" s="267" t="s">
        <v>562</v>
      </c>
      <c r="F215" s="259" t="s">
        <v>260</v>
      </c>
      <c r="G215" s="185" t="s">
        <v>64</v>
      </c>
      <c r="H215" s="95" t="s">
        <v>64</v>
      </c>
      <c r="I215" s="100"/>
      <c r="J215" s="188"/>
      <c r="K215" s="191" t="s">
        <v>64</v>
      </c>
      <c r="L215" s="192"/>
      <c r="M215" s="193"/>
      <c r="N215" s="189"/>
      <c r="O215" s="194"/>
      <c r="P215" s="194"/>
      <c r="Q215" s="190"/>
      <c r="R215" s="191"/>
      <c r="S215" s="191" t="s">
        <v>64</v>
      </c>
      <c r="T215" s="191"/>
      <c r="U215" s="195"/>
      <c r="V215" s="191"/>
      <c r="W215" s="191"/>
      <c r="X215" s="195" t="s">
        <v>70</v>
      </c>
      <c r="Y215" s="192" t="s">
        <v>64</v>
      </c>
      <c r="Z215" s="221"/>
      <c r="AA215" s="203" t="s">
        <v>66</v>
      </c>
      <c r="AB215" s="203" t="s">
        <v>260</v>
      </c>
      <c r="AC215" s="203" t="s">
        <v>66</v>
      </c>
      <c r="AD215" s="203"/>
      <c r="AE215" s="203"/>
      <c r="AF215" s="203"/>
      <c r="AG215" s="203"/>
      <c r="AH215" s="203"/>
      <c r="AI215" s="203"/>
      <c r="AJ215" s="203"/>
      <c r="AK215" s="203"/>
      <c r="AL215" s="203"/>
      <c r="AM215" s="203"/>
      <c r="AN215" s="203"/>
      <c r="AO215" s="203"/>
      <c r="AP215" s="203"/>
      <c r="AQ215" s="203"/>
      <c r="AR215" s="203"/>
      <c r="AS215" s="203"/>
      <c r="AT215" s="203"/>
      <c r="AU215" s="203"/>
      <c r="AV215" s="203"/>
      <c r="AW215" s="203"/>
      <c r="AX215" s="203"/>
      <c r="AY215" s="203"/>
      <c r="AZ215" s="203"/>
      <c r="BA215" s="203"/>
      <c r="BB215" s="203"/>
    </row>
    <row r="216" spans="1:54" ht="15" x14ac:dyDescent="0.2">
      <c r="A216" s="266">
        <v>838</v>
      </c>
      <c r="B216" s="260" t="s">
        <v>598</v>
      </c>
      <c r="C216" s="248" t="s">
        <v>244</v>
      </c>
      <c r="D216" s="275" t="s">
        <v>245</v>
      </c>
      <c r="E216" s="267" t="s">
        <v>562</v>
      </c>
      <c r="F216" s="259" t="s">
        <v>260</v>
      </c>
      <c r="G216" s="185" t="s">
        <v>64</v>
      </c>
      <c r="H216" s="95" t="s">
        <v>64</v>
      </c>
      <c r="I216" s="100"/>
      <c r="J216" s="188"/>
      <c r="K216" s="213"/>
      <c r="L216" s="192"/>
      <c r="M216" s="193"/>
      <c r="N216" s="189"/>
      <c r="O216" s="194"/>
      <c r="P216" s="194"/>
      <c r="Q216" s="190"/>
      <c r="R216" s="191"/>
      <c r="S216" s="191" t="s">
        <v>64</v>
      </c>
      <c r="T216" s="191"/>
      <c r="U216" s="195"/>
      <c r="V216" s="191"/>
      <c r="W216" s="191"/>
      <c r="X216" s="195" t="s">
        <v>70</v>
      </c>
      <c r="Y216" s="192" t="s">
        <v>64</v>
      </c>
      <c r="Z216" s="221"/>
      <c r="AA216" s="203" t="s">
        <v>66</v>
      </c>
      <c r="AB216" s="203" t="s">
        <v>260</v>
      </c>
      <c r="AC216" s="203" t="s">
        <v>66</v>
      </c>
      <c r="AD216" s="203"/>
      <c r="AE216" s="203"/>
      <c r="AF216" s="203"/>
      <c r="AG216" s="203"/>
      <c r="AH216" s="203"/>
      <c r="AI216" s="203"/>
      <c r="AJ216" s="203"/>
      <c r="AK216" s="203"/>
      <c r="AL216" s="203"/>
      <c r="AM216" s="203"/>
      <c r="AN216" s="203"/>
      <c r="AO216" s="203"/>
      <c r="AP216" s="203"/>
      <c r="AQ216" s="203"/>
      <c r="AR216" s="203"/>
      <c r="AS216" s="203"/>
      <c r="AT216" s="203"/>
      <c r="AU216" s="203"/>
      <c r="AV216" s="203"/>
      <c r="AW216" s="203"/>
      <c r="AX216" s="203"/>
      <c r="AY216" s="203"/>
      <c r="AZ216" s="203"/>
      <c r="BA216" s="203"/>
      <c r="BB216" s="203"/>
    </row>
    <row r="217" spans="1:54" ht="15" x14ac:dyDescent="0.2">
      <c r="A217" s="266">
        <v>839</v>
      </c>
      <c r="B217" s="260" t="s">
        <v>599</v>
      </c>
      <c r="C217" s="248" t="s">
        <v>244</v>
      </c>
      <c r="D217" s="275" t="s">
        <v>245</v>
      </c>
      <c r="E217" s="267" t="s">
        <v>562</v>
      </c>
      <c r="F217" s="259" t="s">
        <v>260</v>
      </c>
      <c r="G217" s="185" t="s">
        <v>64</v>
      </c>
      <c r="H217" s="95" t="s">
        <v>64</v>
      </c>
      <c r="I217" s="100"/>
      <c r="J217" s="188"/>
      <c r="K217" s="213"/>
      <c r="L217" s="192"/>
      <c r="M217" s="193"/>
      <c r="N217" s="189"/>
      <c r="O217" s="194"/>
      <c r="P217" s="194"/>
      <c r="Q217" s="190"/>
      <c r="R217" s="191"/>
      <c r="S217" s="191" t="s">
        <v>64</v>
      </c>
      <c r="T217" s="191"/>
      <c r="U217" s="195"/>
      <c r="V217" s="191"/>
      <c r="W217" s="191"/>
      <c r="X217" s="195" t="s">
        <v>70</v>
      </c>
      <c r="Y217" s="192" t="s">
        <v>64</v>
      </c>
      <c r="Z217" s="221"/>
      <c r="AA217" s="203" t="s">
        <v>66</v>
      </c>
      <c r="AB217" s="203" t="s">
        <v>260</v>
      </c>
      <c r="AC217" s="203" t="s">
        <v>66</v>
      </c>
      <c r="AD217" s="203"/>
      <c r="AE217" s="203"/>
      <c r="AF217" s="203"/>
      <c r="AG217" s="203"/>
      <c r="AH217" s="203"/>
      <c r="AI217" s="203"/>
      <c r="AJ217" s="203"/>
      <c r="AK217" s="203"/>
      <c r="AL217" s="203"/>
      <c r="AM217" s="203"/>
      <c r="AN217" s="203"/>
      <c r="AO217" s="203"/>
      <c r="AP217" s="203"/>
      <c r="AQ217" s="203"/>
      <c r="AR217" s="203"/>
      <c r="AS217" s="203"/>
      <c r="AT217" s="203"/>
      <c r="AU217" s="203"/>
      <c r="AV217" s="203"/>
      <c r="AW217" s="203"/>
      <c r="AX217" s="203"/>
      <c r="AY217" s="203"/>
      <c r="AZ217" s="203"/>
      <c r="BA217" s="203"/>
      <c r="BB217" s="203"/>
    </row>
    <row r="218" spans="1:54" ht="15" x14ac:dyDescent="0.2">
      <c r="A218" s="266">
        <v>841</v>
      </c>
      <c r="B218" s="260" t="s">
        <v>600</v>
      </c>
      <c r="C218" s="248" t="s">
        <v>244</v>
      </c>
      <c r="D218" s="275" t="s">
        <v>245</v>
      </c>
      <c r="E218" s="267" t="s">
        <v>562</v>
      </c>
      <c r="F218" s="259" t="s">
        <v>260</v>
      </c>
      <c r="G218" s="185" t="s">
        <v>64</v>
      </c>
      <c r="H218" s="95" t="s">
        <v>64</v>
      </c>
      <c r="I218" s="100"/>
      <c r="J218" s="188"/>
      <c r="K218" s="213"/>
      <c r="L218" s="192"/>
      <c r="M218" s="193"/>
      <c r="N218" s="189"/>
      <c r="O218" s="194"/>
      <c r="P218" s="194"/>
      <c r="Q218" s="190"/>
      <c r="R218" s="191"/>
      <c r="S218" s="191" t="s">
        <v>64</v>
      </c>
      <c r="T218" s="191"/>
      <c r="U218" s="195"/>
      <c r="V218" s="191"/>
      <c r="W218" s="191"/>
      <c r="X218" s="195" t="s">
        <v>70</v>
      </c>
      <c r="Y218" s="192" t="s">
        <v>64</v>
      </c>
      <c r="Z218" s="221"/>
      <c r="AA218" s="203" t="s">
        <v>71</v>
      </c>
      <c r="AB218" s="203" t="s">
        <v>260</v>
      </c>
      <c r="AC218" s="203" t="s">
        <v>71</v>
      </c>
      <c r="AD218" s="203"/>
      <c r="AE218" s="203"/>
      <c r="AF218" s="203"/>
      <c r="AG218" s="203"/>
      <c r="AH218" s="203"/>
      <c r="AI218" s="203"/>
      <c r="AJ218" s="203"/>
      <c r="AK218" s="203"/>
      <c r="AL218" s="203"/>
      <c r="AM218" s="203"/>
      <c r="AN218" s="203"/>
      <c r="AO218" s="203"/>
      <c r="AP218" s="203"/>
      <c r="AQ218" s="203"/>
      <c r="AR218" s="203"/>
      <c r="AS218" s="203"/>
      <c r="AT218" s="203"/>
      <c r="AU218" s="203"/>
      <c r="AV218" s="203"/>
      <c r="AW218" s="203"/>
      <c r="AX218" s="203"/>
      <c r="AY218" s="203"/>
      <c r="AZ218" s="203"/>
      <c r="BA218" s="203"/>
      <c r="BB218" s="203"/>
    </row>
    <row r="219" spans="1:54" ht="15" x14ac:dyDescent="0.2">
      <c r="A219" s="266">
        <v>842</v>
      </c>
      <c r="B219" s="260" t="s">
        <v>601</v>
      </c>
      <c r="C219" s="248" t="s">
        <v>244</v>
      </c>
      <c r="D219" s="275" t="s">
        <v>245</v>
      </c>
      <c r="E219" s="267" t="s">
        <v>562</v>
      </c>
      <c r="F219" s="259" t="s">
        <v>260</v>
      </c>
      <c r="G219" s="185" t="s">
        <v>64</v>
      </c>
      <c r="H219" s="95" t="s">
        <v>64</v>
      </c>
      <c r="I219" s="100"/>
      <c r="J219" s="188"/>
      <c r="K219" s="213"/>
      <c r="L219" s="192"/>
      <c r="M219" s="193"/>
      <c r="N219" s="189"/>
      <c r="O219" s="194"/>
      <c r="P219" s="194"/>
      <c r="Q219" s="190"/>
      <c r="R219" s="191" t="s">
        <v>238</v>
      </c>
      <c r="S219" s="191" t="s">
        <v>64</v>
      </c>
      <c r="T219" s="191"/>
      <c r="U219" s="195"/>
      <c r="V219" s="191"/>
      <c r="W219" s="191"/>
      <c r="X219" s="195" t="s">
        <v>70</v>
      </c>
      <c r="Y219" s="192" t="s">
        <v>64</v>
      </c>
      <c r="Z219" s="221"/>
      <c r="AA219" s="203" t="s">
        <v>66</v>
      </c>
      <c r="AB219" s="203" t="s">
        <v>260</v>
      </c>
      <c r="AC219" s="203" t="s">
        <v>66</v>
      </c>
      <c r="AD219" s="203"/>
      <c r="AE219" s="203"/>
      <c r="AF219" s="203"/>
      <c r="AG219" s="203"/>
      <c r="AH219" s="203"/>
      <c r="AI219" s="203"/>
      <c r="AJ219" s="203"/>
      <c r="AK219" s="203"/>
      <c r="AL219" s="203"/>
      <c r="AM219" s="203"/>
      <c r="AN219" s="203"/>
      <c r="AO219" s="203"/>
      <c r="AP219" s="203"/>
      <c r="AQ219" s="203"/>
      <c r="AR219" s="203"/>
      <c r="AS219" s="203"/>
      <c r="AT219" s="203"/>
      <c r="AU219" s="203"/>
      <c r="AV219" s="203"/>
      <c r="AW219" s="203"/>
      <c r="AX219" s="203"/>
      <c r="AY219" s="203"/>
      <c r="AZ219" s="203"/>
      <c r="BA219" s="203"/>
      <c r="BB219" s="203"/>
    </row>
    <row r="220" spans="1:54" ht="15" x14ac:dyDescent="0.2">
      <c r="A220" s="266">
        <v>843</v>
      </c>
      <c r="B220" s="260" t="s">
        <v>602</v>
      </c>
      <c r="C220" s="248" t="s">
        <v>244</v>
      </c>
      <c r="D220" s="275" t="s">
        <v>245</v>
      </c>
      <c r="E220" s="267" t="s">
        <v>562</v>
      </c>
      <c r="F220" s="259" t="s">
        <v>260</v>
      </c>
      <c r="G220" s="185" t="s">
        <v>64</v>
      </c>
      <c r="H220" s="95" t="s">
        <v>64</v>
      </c>
      <c r="I220" s="100"/>
      <c r="J220" s="188"/>
      <c r="K220" s="213"/>
      <c r="L220" s="192"/>
      <c r="M220" s="193"/>
      <c r="N220" s="189"/>
      <c r="O220" s="194"/>
      <c r="P220" s="194"/>
      <c r="Q220" s="190"/>
      <c r="R220" s="191" t="s">
        <v>238</v>
      </c>
      <c r="S220" s="191" t="s">
        <v>64</v>
      </c>
      <c r="T220" s="191"/>
      <c r="U220" s="195"/>
      <c r="V220" s="191"/>
      <c r="W220" s="191"/>
      <c r="X220" s="195" t="s">
        <v>70</v>
      </c>
      <c r="Y220" s="192" t="s">
        <v>64</v>
      </c>
      <c r="Z220" s="221"/>
      <c r="AA220" s="203" t="s">
        <v>66</v>
      </c>
      <c r="AB220" s="203" t="s">
        <v>260</v>
      </c>
      <c r="AC220" s="203" t="s">
        <v>66</v>
      </c>
      <c r="AD220" s="203"/>
      <c r="AE220" s="203"/>
      <c r="AF220" s="203"/>
      <c r="AG220" s="203"/>
      <c r="AH220" s="203"/>
      <c r="AI220" s="203"/>
      <c r="AJ220" s="203"/>
      <c r="AK220" s="203"/>
      <c r="AL220" s="203"/>
      <c r="AM220" s="203"/>
      <c r="AN220" s="203"/>
      <c r="AO220" s="203"/>
      <c r="AP220" s="203"/>
      <c r="AQ220" s="203"/>
      <c r="AR220" s="203"/>
      <c r="AS220" s="203"/>
      <c r="AT220" s="203"/>
      <c r="AU220" s="203"/>
      <c r="AV220" s="203"/>
      <c r="AW220" s="203"/>
      <c r="AX220" s="203"/>
      <c r="AY220" s="203"/>
      <c r="AZ220" s="203"/>
      <c r="BA220" s="203"/>
      <c r="BB220" s="203"/>
    </row>
    <row r="221" spans="1:54" ht="15" x14ac:dyDescent="0.2">
      <c r="A221" s="279">
        <v>844</v>
      </c>
      <c r="B221" s="260" t="s">
        <v>603</v>
      </c>
      <c r="C221" s="256">
        <v>3</v>
      </c>
      <c r="D221" s="249" t="s">
        <v>282</v>
      </c>
      <c r="E221" s="267" t="s">
        <v>604</v>
      </c>
      <c r="F221" s="259" t="s">
        <v>63</v>
      </c>
      <c r="G221" s="185" t="s">
        <v>64</v>
      </c>
      <c r="H221" s="95" t="s">
        <v>64</v>
      </c>
      <c r="I221" s="100"/>
      <c r="J221" s="188" t="s">
        <v>213</v>
      </c>
      <c r="K221" s="213"/>
      <c r="L221" s="192"/>
      <c r="M221" s="193"/>
      <c r="N221" s="189" t="s">
        <v>284</v>
      </c>
      <c r="O221" s="194"/>
      <c r="P221" s="194"/>
      <c r="Q221" s="190"/>
      <c r="R221" s="191"/>
      <c r="S221" s="191"/>
      <c r="T221" s="191"/>
      <c r="U221" s="195"/>
      <c r="V221" s="191"/>
      <c r="W221" s="191"/>
      <c r="X221" s="195"/>
      <c r="Y221" s="192" t="s">
        <v>64</v>
      </c>
      <c r="Z221" s="221"/>
      <c r="AA221" s="203" t="s">
        <v>71</v>
      </c>
      <c r="AB221" s="203" t="s">
        <v>260</v>
      </c>
      <c r="AC221" s="203" t="s">
        <v>71</v>
      </c>
      <c r="AD221" s="203"/>
      <c r="AE221" s="203"/>
      <c r="AF221" s="203"/>
      <c r="AG221" s="203"/>
      <c r="AH221" s="203"/>
      <c r="AI221" s="203"/>
      <c r="AJ221" s="203"/>
      <c r="AK221" s="203"/>
      <c r="AL221" s="203"/>
      <c r="AM221" s="203"/>
      <c r="AN221" s="203"/>
      <c r="AO221" s="203"/>
      <c r="AP221" s="203"/>
      <c r="AQ221" s="203"/>
      <c r="AR221" s="203"/>
      <c r="AS221" s="203"/>
      <c r="AT221" s="203"/>
      <c r="AU221" s="203"/>
      <c r="AV221" s="203"/>
      <c r="AW221" s="203"/>
      <c r="AX221" s="203"/>
      <c r="AY221" s="203"/>
      <c r="AZ221" s="203"/>
      <c r="BA221" s="203"/>
      <c r="BB221" s="203"/>
    </row>
    <row r="222" spans="1:54" ht="15" x14ac:dyDescent="0.2">
      <c r="A222" s="266">
        <v>845</v>
      </c>
      <c r="B222" s="260" t="s">
        <v>605</v>
      </c>
      <c r="C222" s="248" t="s">
        <v>244</v>
      </c>
      <c r="D222" s="275" t="s">
        <v>245</v>
      </c>
      <c r="E222" s="267" t="s">
        <v>562</v>
      </c>
      <c r="F222" s="259" t="s">
        <v>260</v>
      </c>
      <c r="G222" s="185" t="s">
        <v>64</v>
      </c>
      <c r="H222" s="95" t="s">
        <v>64</v>
      </c>
      <c r="I222" s="100"/>
      <c r="J222" s="188"/>
      <c r="K222" s="213"/>
      <c r="L222" s="192"/>
      <c r="M222" s="193"/>
      <c r="N222" s="189"/>
      <c r="O222" s="194"/>
      <c r="P222" s="194"/>
      <c r="Q222" s="190"/>
      <c r="R222" s="191" t="s">
        <v>238</v>
      </c>
      <c r="S222" s="191" t="s">
        <v>64</v>
      </c>
      <c r="T222" s="191"/>
      <c r="U222" s="195"/>
      <c r="V222" s="191"/>
      <c r="W222" s="191"/>
      <c r="X222" s="195" t="s">
        <v>70</v>
      </c>
      <c r="Y222" s="192" t="s">
        <v>64</v>
      </c>
      <c r="Z222" s="221"/>
      <c r="AA222" s="203" t="s">
        <v>71</v>
      </c>
      <c r="AB222" s="203" t="s">
        <v>260</v>
      </c>
      <c r="AC222" s="203" t="s">
        <v>71</v>
      </c>
      <c r="AD222" s="203"/>
      <c r="AE222" s="203"/>
      <c r="AF222" s="203"/>
      <c r="AG222" s="203"/>
      <c r="AH222" s="203"/>
      <c r="AI222" s="203"/>
      <c r="AJ222" s="203"/>
      <c r="AK222" s="203"/>
      <c r="AL222" s="203"/>
      <c r="AM222" s="203"/>
      <c r="AN222" s="203"/>
      <c r="AO222" s="203"/>
      <c r="AP222" s="203"/>
      <c r="AQ222" s="203"/>
      <c r="AR222" s="203"/>
      <c r="AS222" s="203"/>
      <c r="AT222" s="203"/>
      <c r="AU222" s="200" t="s">
        <v>71</v>
      </c>
      <c r="AV222" s="203"/>
      <c r="AW222" s="203"/>
      <c r="AX222" s="203"/>
      <c r="AY222" s="203"/>
      <c r="AZ222" s="203"/>
      <c r="BA222" s="203"/>
      <c r="BB222" s="203"/>
    </row>
    <row r="223" spans="1:54" ht="15" x14ac:dyDescent="0.2">
      <c r="A223" s="266">
        <v>846</v>
      </c>
      <c r="B223" s="260" t="s">
        <v>606</v>
      </c>
      <c r="C223" s="248" t="s">
        <v>244</v>
      </c>
      <c r="D223" s="275" t="s">
        <v>245</v>
      </c>
      <c r="E223" s="267" t="s">
        <v>562</v>
      </c>
      <c r="F223" s="259" t="s">
        <v>260</v>
      </c>
      <c r="G223" s="185" t="s">
        <v>64</v>
      </c>
      <c r="H223" s="95" t="s">
        <v>64</v>
      </c>
      <c r="I223" s="100"/>
      <c r="J223" s="188"/>
      <c r="K223" s="213"/>
      <c r="L223" s="192"/>
      <c r="M223" s="193"/>
      <c r="N223" s="189"/>
      <c r="O223" s="194"/>
      <c r="P223" s="194"/>
      <c r="Q223" s="190"/>
      <c r="R223" s="191" t="s">
        <v>238</v>
      </c>
      <c r="S223" s="191" t="s">
        <v>64</v>
      </c>
      <c r="T223" s="191"/>
      <c r="U223" s="195"/>
      <c r="V223" s="191"/>
      <c r="W223" s="191"/>
      <c r="X223" s="195" t="s">
        <v>70</v>
      </c>
      <c r="Y223" s="192" t="s">
        <v>64</v>
      </c>
      <c r="Z223" s="221"/>
      <c r="AA223" s="203" t="s">
        <v>71</v>
      </c>
      <c r="AB223" s="203" t="s">
        <v>260</v>
      </c>
      <c r="AC223" s="203" t="s">
        <v>71</v>
      </c>
      <c r="AD223" s="203"/>
      <c r="AE223" s="203"/>
      <c r="AF223" s="203"/>
      <c r="AG223" s="203"/>
      <c r="AH223" s="203"/>
      <c r="AI223" s="203"/>
      <c r="AJ223" s="203"/>
      <c r="AK223" s="203"/>
      <c r="AL223" s="203"/>
      <c r="AM223" s="203"/>
      <c r="AN223" s="203"/>
      <c r="AO223" s="203"/>
      <c r="AP223" s="203"/>
      <c r="AQ223" s="203"/>
      <c r="AR223" s="203"/>
      <c r="AS223" s="203"/>
      <c r="AT223" s="203"/>
      <c r="AU223" s="203"/>
      <c r="AV223" s="203"/>
      <c r="AW223" s="203"/>
      <c r="AX223" s="203"/>
      <c r="AY223" s="203"/>
      <c r="AZ223" s="203"/>
      <c r="BA223" s="203"/>
      <c r="BB223" s="203"/>
    </row>
    <row r="224" spans="1:54" ht="15" x14ac:dyDescent="0.2">
      <c r="A224" s="266">
        <v>847</v>
      </c>
      <c r="B224" s="260" t="s">
        <v>607</v>
      </c>
      <c r="C224" s="248" t="s">
        <v>244</v>
      </c>
      <c r="D224" s="275" t="s">
        <v>245</v>
      </c>
      <c r="E224" s="267" t="s">
        <v>562</v>
      </c>
      <c r="F224" s="259" t="s">
        <v>260</v>
      </c>
      <c r="G224" s="185" t="s">
        <v>64</v>
      </c>
      <c r="H224" s="95" t="s">
        <v>64</v>
      </c>
      <c r="I224" s="100"/>
      <c r="J224" s="188"/>
      <c r="K224" s="213"/>
      <c r="L224" s="192"/>
      <c r="M224" s="193"/>
      <c r="N224" s="189"/>
      <c r="O224" s="194"/>
      <c r="P224" s="194"/>
      <c r="Q224" s="190"/>
      <c r="R224" s="191" t="s">
        <v>238</v>
      </c>
      <c r="S224" s="191" t="s">
        <v>64</v>
      </c>
      <c r="T224" s="191"/>
      <c r="U224" s="195"/>
      <c r="V224" s="191"/>
      <c r="W224" s="191"/>
      <c r="X224" s="195" t="s">
        <v>70</v>
      </c>
      <c r="Y224" s="192" t="s">
        <v>64</v>
      </c>
      <c r="Z224" s="221"/>
      <c r="AA224" s="203" t="s">
        <v>66</v>
      </c>
      <c r="AB224" s="203" t="s">
        <v>260</v>
      </c>
      <c r="AC224" s="203" t="s">
        <v>66</v>
      </c>
      <c r="AD224" s="203"/>
      <c r="AE224" s="203"/>
      <c r="AF224" s="203"/>
      <c r="AG224" s="203"/>
      <c r="AH224" s="203"/>
      <c r="AI224" s="203"/>
      <c r="AJ224" s="203"/>
      <c r="AK224" s="203"/>
      <c r="AL224" s="203"/>
      <c r="AM224" s="203"/>
      <c r="AN224" s="203"/>
      <c r="AO224" s="203"/>
      <c r="AP224" s="203"/>
      <c r="AQ224" s="203"/>
      <c r="AR224" s="203"/>
      <c r="AS224" s="203"/>
      <c r="AT224" s="203"/>
      <c r="AU224" s="203"/>
      <c r="AV224" s="203"/>
      <c r="AW224" s="203"/>
      <c r="AX224" s="203"/>
      <c r="AY224" s="203"/>
      <c r="AZ224" s="203"/>
      <c r="BA224" s="203"/>
      <c r="BB224" s="203"/>
    </row>
    <row r="225" spans="1:54" ht="15" x14ac:dyDescent="0.2">
      <c r="A225" s="266">
        <v>851</v>
      </c>
      <c r="B225" s="260" t="s">
        <v>608</v>
      </c>
      <c r="C225" s="248" t="s">
        <v>244</v>
      </c>
      <c r="D225" s="275" t="s">
        <v>245</v>
      </c>
      <c r="E225" s="267" t="s">
        <v>562</v>
      </c>
      <c r="F225" s="259" t="s">
        <v>260</v>
      </c>
      <c r="G225" s="185" t="s">
        <v>64</v>
      </c>
      <c r="H225" s="95" t="s">
        <v>64</v>
      </c>
      <c r="I225" s="100"/>
      <c r="J225" s="188"/>
      <c r="K225" s="213"/>
      <c r="L225" s="192"/>
      <c r="M225" s="193"/>
      <c r="N225" s="189"/>
      <c r="O225" s="194"/>
      <c r="P225" s="194"/>
      <c r="Q225" s="190"/>
      <c r="R225" s="191"/>
      <c r="S225" s="191" t="s">
        <v>64</v>
      </c>
      <c r="T225" s="191"/>
      <c r="U225" s="195"/>
      <c r="V225" s="191"/>
      <c r="W225" s="191"/>
      <c r="X225" s="195" t="s">
        <v>70</v>
      </c>
      <c r="Y225" s="192" t="s">
        <v>64</v>
      </c>
      <c r="Z225" s="225"/>
      <c r="AA225" s="203" t="s">
        <v>66</v>
      </c>
      <c r="AB225" s="203" t="s">
        <v>147</v>
      </c>
      <c r="AC225" s="203" t="s">
        <v>66</v>
      </c>
      <c r="AD225" s="203"/>
      <c r="AE225" s="203"/>
      <c r="AF225" s="203"/>
      <c r="AG225" s="203"/>
      <c r="AH225" s="203"/>
      <c r="AI225" s="203"/>
      <c r="AJ225" s="203"/>
      <c r="AK225" s="203"/>
      <c r="AL225" s="203"/>
      <c r="AM225" s="203"/>
      <c r="AN225" s="203"/>
      <c r="AO225" s="203"/>
      <c r="AP225" s="203"/>
      <c r="AQ225" s="203"/>
      <c r="AR225" s="203"/>
      <c r="AS225" s="203"/>
      <c r="AT225" s="203"/>
      <c r="AU225" s="203"/>
      <c r="AV225" s="203"/>
      <c r="AW225" s="203"/>
      <c r="AX225" s="203"/>
      <c r="AY225" s="203"/>
      <c r="AZ225" s="203"/>
      <c r="BA225" s="203"/>
      <c r="BB225" s="203"/>
    </row>
    <row r="226" spans="1:54" ht="15" x14ac:dyDescent="0.2">
      <c r="A226" s="266">
        <v>852</v>
      </c>
      <c r="B226" s="260" t="s">
        <v>609</v>
      </c>
      <c r="C226" s="248" t="s">
        <v>244</v>
      </c>
      <c r="D226" s="275" t="s">
        <v>245</v>
      </c>
      <c r="E226" s="267" t="s">
        <v>562</v>
      </c>
      <c r="F226" s="259" t="s">
        <v>260</v>
      </c>
      <c r="G226" s="185" t="s">
        <v>64</v>
      </c>
      <c r="H226" s="95" t="s">
        <v>64</v>
      </c>
      <c r="I226" s="100"/>
      <c r="J226" s="188"/>
      <c r="K226" s="213"/>
      <c r="L226" s="192"/>
      <c r="M226" s="193"/>
      <c r="N226" s="189"/>
      <c r="O226" s="194"/>
      <c r="P226" s="194"/>
      <c r="Q226" s="190"/>
      <c r="R226" s="191"/>
      <c r="S226" s="191" t="s">
        <v>64</v>
      </c>
      <c r="T226" s="191"/>
      <c r="U226" s="195"/>
      <c r="V226" s="191"/>
      <c r="W226" s="191"/>
      <c r="X226" s="195" t="s">
        <v>70</v>
      </c>
      <c r="Y226" s="192" t="s">
        <v>64</v>
      </c>
      <c r="Z226" s="221"/>
      <c r="AA226" s="203" t="s">
        <v>71</v>
      </c>
      <c r="AB226" s="203" t="s">
        <v>63</v>
      </c>
      <c r="AC226" s="203" t="s">
        <v>71</v>
      </c>
      <c r="AD226" s="203"/>
      <c r="AE226" s="203"/>
      <c r="AF226" s="203"/>
      <c r="AG226" s="203"/>
      <c r="AH226" s="203"/>
      <c r="AI226" s="203"/>
      <c r="AJ226" s="203"/>
      <c r="AK226" s="203"/>
      <c r="AL226" s="203"/>
      <c r="AM226" s="203"/>
      <c r="AN226" s="203"/>
      <c r="AO226" s="203"/>
      <c r="AP226" s="203"/>
      <c r="AQ226" s="203"/>
      <c r="AR226" s="203"/>
      <c r="AS226" s="203"/>
      <c r="AT226" s="203"/>
      <c r="AU226" s="203"/>
      <c r="AV226" s="203"/>
      <c r="AW226" s="203"/>
      <c r="AX226" s="203"/>
      <c r="AY226" s="203"/>
      <c r="AZ226" s="203"/>
      <c r="BA226" s="203"/>
      <c r="BB226" s="203"/>
    </row>
    <row r="227" spans="1:54" ht="15" x14ac:dyDescent="0.2">
      <c r="A227" s="266">
        <v>853</v>
      </c>
      <c r="B227" s="260" t="s">
        <v>610</v>
      </c>
      <c r="C227" s="248" t="s">
        <v>244</v>
      </c>
      <c r="D227" s="275" t="s">
        <v>245</v>
      </c>
      <c r="E227" s="267" t="s">
        <v>562</v>
      </c>
      <c r="F227" s="259" t="s">
        <v>260</v>
      </c>
      <c r="G227" s="185" t="s">
        <v>64</v>
      </c>
      <c r="H227" s="95" t="s">
        <v>64</v>
      </c>
      <c r="I227" s="100"/>
      <c r="J227" s="188"/>
      <c r="K227" s="213"/>
      <c r="L227" s="192"/>
      <c r="M227" s="193"/>
      <c r="N227" s="189"/>
      <c r="O227" s="194"/>
      <c r="P227" s="194"/>
      <c r="Q227" s="190"/>
      <c r="R227" s="191"/>
      <c r="S227" s="191" t="s">
        <v>64</v>
      </c>
      <c r="T227" s="191"/>
      <c r="U227" s="195"/>
      <c r="V227" s="191"/>
      <c r="W227" s="191"/>
      <c r="X227" s="195" t="s">
        <v>70</v>
      </c>
      <c r="Y227" s="192" t="s">
        <v>64</v>
      </c>
      <c r="Z227" s="221"/>
      <c r="AA227" s="203" t="s">
        <v>71</v>
      </c>
      <c r="AB227" s="203" t="s">
        <v>63</v>
      </c>
      <c r="AC227" s="203" t="s">
        <v>71</v>
      </c>
      <c r="AD227" s="203"/>
      <c r="AE227" s="203"/>
      <c r="AF227" s="203"/>
      <c r="AG227" s="203"/>
      <c r="AH227" s="203"/>
      <c r="AI227" s="203"/>
      <c r="AJ227" s="203"/>
      <c r="AK227" s="203"/>
      <c r="AL227" s="203"/>
      <c r="AM227" s="203"/>
      <c r="AN227" s="203"/>
      <c r="AO227" s="203"/>
      <c r="AP227" s="203"/>
      <c r="AQ227" s="203"/>
      <c r="AR227" s="203"/>
      <c r="AS227" s="203"/>
      <c r="AT227" s="203"/>
      <c r="AU227" s="203"/>
      <c r="AV227" s="203"/>
      <c r="AW227" s="203"/>
      <c r="AX227" s="203"/>
      <c r="AY227" s="203"/>
      <c r="AZ227" s="203"/>
      <c r="BA227" s="203"/>
      <c r="BB227" s="203"/>
    </row>
    <row r="228" spans="1:54" ht="15" x14ac:dyDescent="0.2">
      <c r="A228" s="266">
        <v>854</v>
      </c>
      <c r="B228" s="260" t="s">
        <v>611</v>
      </c>
      <c r="C228" s="248" t="s">
        <v>244</v>
      </c>
      <c r="D228" s="275" t="s">
        <v>245</v>
      </c>
      <c r="E228" s="267" t="s">
        <v>562</v>
      </c>
      <c r="F228" s="259" t="s">
        <v>260</v>
      </c>
      <c r="G228" s="185" t="s">
        <v>64</v>
      </c>
      <c r="H228" s="95" t="s">
        <v>64</v>
      </c>
      <c r="I228" s="100"/>
      <c r="J228" s="188"/>
      <c r="K228" s="213"/>
      <c r="L228" s="192"/>
      <c r="M228" s="193"/>
      <c r="N228" s="189"/>
      <c r="O228" s="194"/>
      <c r="P228" s="194"/>
      <c r="Q228" s="190"/>
      <c r="R228" s="191"/>
      <c r="S228" s="191" t="s">
        <v>64</v>
      </c>
      <c r="T228" s="191"/>
      <c r="U228" s="195"/>
      <c r="V228" s="191"/>
      <c r="W228" s="191"/>
      <c r="X228" s="195" t="s">
        <v>70</v>
      </c>
      <c r="Y228" s="192" t="s">
        <v>64</v>
      </c>
      <c r="Z228" s="221"/>
      <c r="AA228" s="203" t="s">
        <v>71</v>
      </c>
      <c r="AB228" s="203" t="s">
        <v>63</v>
      </c>
      <c r="AC228" s="203" t="s">
        <v>71</v>
      </c>
      <c r="AD228" s="203"/>
      <c r="AE228" s="203"/>
      <c r="AF228" s="203"/>
      <c r="AG228" s="203"/>
      <c r="AH228" s="203"/>
      <c r="AI228" s="203"/>
      <c r="AJ228" s="203"/>
      <c r="AK228" s="203"/>
      <c r="AL228" s="203"/>
      <c r="AM228" s="203"/>
      <c r="AN228" s="203"/>
      <c r="AO228" s="203"/>
      <c r="AP228" s="203"/>
      <c r="AQ228" s="203"/>
      <c r="AR228" s="203"/>
      <c r="AS228" s="203"/>
      <c r="AT228" s="203"/>
      <c r="AU228" s="203"/>
      <c r="AV228" s="203"/>
      <c r="AW228" s="203"/>
      <c r="AX228" s="203"/>
      <c r="AY228" s="203"/>
      <c r="AZ228" s="203"/>
      <c r="BA228" s="203"/>
      <c r="BB228" s="203"/>
    </row>
    <row r="229" spans="1:54" ht="15" x14ac:dyDescent="0.2">
      <c r="A229" s="266">
        <v>860</v>
      </c>
      <c r="B229" s="260" t="s">
        <v>612</v>
      </c>
      <c r="C229" s="248" t="s">
        <v>244</v>
      </c>
      <c r="D229" s="275" t="s">
        <v>245</v>
      </c>
      <c r="E229" s="267" t="s">
        <v>562</v>
      </c>
      <c r="F229" s="259" t="s">
        <v>260</v>
      </c>
      <c r="G229" s="185" t="s">
        <v>64</v>
      </c>
      <c r="H229" s="95" t="s">
        <v>64</v>
      </c>
      <c r="I229" s="100"/>
      <c r="J229" s="188"/>
      <c r="K229" s="213"/>
      <c r="L229" s="192"/>
      <c r="M229" s="193"/>
      <c r="N229" s="189"/>
      <c r="O229" s="194"/>
      <c r="P229" s="194"/>
      <c r="Q229" s="190"/>
      <c r="R229" s="191"/>
      <c r="S229" s="191" t="s">
        <v>64</v>
      </c>
      <c r="T229" s="191"/>
      <c r="U229" s="195"/>
      <c r="V229" s="191"/>
      <c r="W229" s="191"/>
      <c r="X229" s="195" t="s">
        <v>70</v>
      </c>
      <c r="Y229" s="192" t="s">
        <v>64</v>
      </c>
      <c r="Z229" s="221"/>
      <c r="AA229" s="203" t="s">
        <v>66</v>
      </c>
      <c r="AB229" s="203" t="s">
        <v>147</v>
      </c>
      <c r="AC229" s="203" t="s">
        <v>66</v>
      </c>
      <c r="AD229" s="203"/>
      <c r="AE229" s="203"/>
      <c r="AF229" s="203"/>
      <c r="AG229" s="203"/>
      <c r="AH229" s="203"/>
      <c r="AI229" s="203"/>
      <c r="AJ229" s="203"/>
      <c r="AK229" s="203"/>
      <c r="AL229" s="203"/>
      <c r="AM229" s="203"/>
      <c r="AN229" s="203"/>
      <c r="AO229" s="203"/>
      <c r="AP229" s="203"/>
      <c r="AQ229" s="203"/>
      <c r="AR229" s="203"/>
      <c r="AS229" s="203"/>
      <c r="AT229" s="203"/>
      <c r="AU229" s="203"/>
      <c r="AV229" s="203"/>
      <c r="AW229" s="203"/>
      <c r="AX229" s="203"/>
      <c r="AY229" s="203"/>
      <c r="AZ229" s="203"/>
      <c r="BA229" s="203"/>
      <c r="BB229" s="203"/>
    </row>
    <row r="230" spans="1:54" ht="15" x14ac:dyDescent="0.2">
      <c r="A230" s="266">
        <v>861</v>
      </c>
      <c r="B230" s="260" t="s">
        <v>613</v>
      </c>
      <c r="C230" s="248" t="s">
        <v>244</v>
      </c>
      <c r="D230" s="275" t="s">
        <v>245</v>
      </c>
      <c r="E230" s="267" t="s">
        <v>562</v>
      </c>
      <c r="F230" s="259" t="s">
        <v>260</v>
      </c>
      <c r="G230" s="185" t="s">
        <v>64</v>
      </c>
      <c r="H230" s="95" t="s">
        <v>64</v>
      </c>
      <c r="I230" s="100"/>
      <c r="J230" s="188"/>
      <c r="K230" s="213"/>
      <c r="L230" s="192"/>
      <c r="M230" s="193"/>
      <c r="N230" s="189"/>
      <c r="O230" s="194"/>
      <c r="P230" s="194"/>
      <c r="Q230" s="190"/>
      <c r="R230" s="191"/>
      <c r="S230" s="191" t="s">
        <v>64</v>
      </c>
      <c r="T230" s="191"/>
      <c r="U230" s="195"/>
      <c r="V230" s="191"/>
      <c r="W230" s="191"/>
      <c r="X230" s="195" t="s">
        <v>70</v>
      </c>
      <c r="Y230" s="192" t="s">
        <v>64</v>
      </c>
      <c r="Z230" s="221"/>
      <c r="AA230" s="203" t="s">
        <v>66</v>
      </c>
      <c r="AB230" s="203" t="s">
        <v>147</v>
      </c>
      <c r="AC230" s="203" t="s">
        <v>66</v>
      </c>
      <c r="AD230" s="203"/>
      <c r="AE230" s="203"/>
      <c r="AF230" s="203"/>
      <c r="AG230" s="203"/>
      <c r="AH230" s="203"/>
      <c r="AI230" s="203"/>
      <c r="AJ230" s="203"/>
      <c r="AK230" s="203"/>
      <c r="AL230" s="203"/>
      <c r="AM230" s="203"/>
      <c r="AN230" s="203"/>
      <c r="AO230" s="203"/>
      <c r="AP230" s="203"/>
      <c r="AQ230" s="203"/>
      <c r="AR230" s="203"/>
      <c r="AS230" s="203"/>
      <c r="AT230" s="203"/>
      <c r="AU230" s="203"/>
      <c r="AV230" s="203"/>
      <c r="AW230" s="203"/>
      <c r="AX230" s="203"/>
      <c r="AY230" s="203"/>
      <c r="AZ230" s="203"/>
      <c r="BA230" s="203"/>
      <c r="BB230" s="203"/>
    </row>
    <row r="231" spans="1:54" ht="15" x14ac:dyDescent="0.2">
      <c r="A231" s="266">
        <v>862</v>
      </c>
      <c r="B231" s="260" t="s">
        <v>614</v>
      </c>
      <c r="C231" s="248" t="s">
        <v>244</v>
      </c>
      <c r="D231" s="275" t="s">
        <v>245</v>
      </c>
      <c r="E231" s="267" t="s">
        <v>562</v>
      </c>
      <c r="F231" s="259" t="s">
        <v>260</v>
      </c>
      <c r="G231" s="185" t="s">
        <v>64</v>
      </c>
      <c r="H231" s="95" t="s">
        <v>64</v>
      </c>
      <c r="I231" s="100"/>
      <c r="J231" s="188"/>
      <c r="K231" s="213"/>
      <c r="L231" s="192"/>
      <c r="M231" s="193"/>
      <c r="N231" s="189"/>
      <c r="O231" s="194"/>
      <c r="P231" s="194"/>
      <c r="Q231" s="190"/>
      <c r="R231" s="191"/>
      <c r="S231" s="191" t="s">
        <v>64</v>
      </c>
      <c r="T231" s="191"/>
      <c r="U231" s="195"/>
      <c r="V231" s="191"/>
      <c r="W231" s="191"/>
      <c r="X231" s="195" t="s">
        <v>70</v>
      </c>
      <c r="Y231" s="192" t="s">
        <v>64</v>
      </c>
      <c r="Z231" s="221"/>
      <c r="AA231" s="203" t="s">
        <v>71</v>
      </c>
      <c r="AB231" s="203" t="s">
        <v>63</v>
      </c>
      <c r="AC231" s="203" t="s">
        <v>71</v>
      </c>
      <c r="AD231" s="203"/>
      <c r="AE231" s="203"/>
      <c r="AF231" s="203"/>
      <c r="AG231" s="203"/>
      <c r="AH231" s="203"/>
      <c r="AI231" s="203"/>
      <c r="AJ231" s="203"/>
      <c r="AK231" s="203"/>
      <c r="AL231" s="203"/>
      <c r="AM231" s="203"/>
      <c r="AN231" s="203"/>
      <c r="AO231" s="203"/>
      <c r="AP231" s="203"/>
      <c r="AQ231" s="203"/>
      <c r="AR231" s="203"/>
      <c r="AS231" s="203"/>
      <c r="AT231" s="203"/>
      <c r="AU231" s="203"/>
      <c r="AV231" s="203"/>
      <c r="AW231" s="203"/>
      <c r="AX231" s="203"/>
      <c r="AY231" s="203"/>
      <c r="AZ231" s="203"/>
      <c r="BA231" s="203"/>
      <c r="BB231" s="203"/>
    </row>
    <row r="232" spans="1:54" ht="15" x14ac:dyDescent="0.2">
      <c r="A232" s="266">
        <v>863</v>
      </c>
      <c r="B232" s="260" t="s">
        <v>615</v>
      </c>
      <c r="C232" s="248" t="s">
        <v>244</v>
      </c>
      <c r="D232" s="275" t="s">
        <v>245</v>
      </c>
      <c r="E232" s="267" t="s">
        <v>562</v>
      </c>
      <c r="F232" s="259" t="s">
        <v>260</v>
      </c>
      <c r="G232" s="185" t="s">
        <v>64</v>
      </c>
      <c r="H232" s="95" t="s">
        <v>64</v>
      </c>
      <c r="I232" s="100"/>
      <c r="J232" s="188"/>
      <c r="K232" s="213"/>
      <c r="L232" s="192"/>
      <c r="M232" s="193"/>
      <c r="N232" s="189"/>
      <c r="O232" s="194"/>
      <c r="P232" s="194"/>
      <c r="Q232" s="190"/>
      <c r="R232" s="191"/>
      <c r="S232" s="191" t="s">
        <v>64</v>
      </c>
      <c r="T232" s="191"/>
      <c r="U232" s="195"/>
      <c r="V232" s="191"/>
      <c r="W232" s="191"/>
      <c r="X232" s="195" t="s">
        <v>70</v>
      </c>
      <c r="Y232" s="192" t="s">
        <v>64</v>
      </c>
      <c r="Z232" s="221"/>
      <c r="AA232" s="203" t="s">
        <v>71</v>
      </c>
      <c r="AB232" s="203" t="s">
        <v>63</v>
      </c>
      <c r="AC232" s="203" t="s">
        <v>71</v>
      </c>
      <c r="AD232" s="203"/>
      <c r="AE232" s="203"/>
      <c r="AF232" s="203"/>
      <c r="AG232" s="203"/>
      <c r="AH232" s="203"/>
      <c r="AI232" s="203"/>
      <c r="AJ232" s="203"/>
      <c r="AK232" s="203"/>
      <c r="AL232" s="203"/>
      <c r="AM232" s="203"/>
      <c r="AN232" s="203"/>
      <c r="AO232" s="203"/>
      <c r="AP232" s="203"/>
      <c r="AQ232" s="203"/>
      <c r="AR232" s="203"/>
      <c r="AS232" s="203"/>
      <c r="AT232" s="203"/>
      <c r="AU232" s="203"/>
      <c r="AV232" s="203"/>
      <c r="AW232" s="203"/>
      <c r="AX232" s="203"/>
      <c r="AY232" s="203"/>
      <c r="AZ232" s="203"/>
      <c r="BA232" s="203"/>
      <c r="BB232" s="203"/>
    </row>
    <row r="233" spans="1:54" ht="15" x14ac:dyDescent="0.2">
      <c r="A233" s="266">
        <v>864</v>
      </c>
      <c r="B233" s="260" t="s">
        <v>616</v>
      </c>
      <c r="C233" s="248" t="s">
        <v>244</v>
      </c>
      <c r="D233" s="275" t="s">
        <v>245</v>
      </c>
      <c r="E233" s="267" t="s">
        <v>562</v>
      </c>
      <c r="F233" s="259" t="s">
        <v>260</v>
      </c>
      <c r="G233" s="185" t="s">
        <v>64</v>
      </c>
      <c r="H233" s="95" t="s">
        <v>64</v>
      </c>
      <c r="I233" s="100"/>
      <c r="J233" s="188"/>
      <c r="K233" s="213"/>
      <c r="L233" s="192"/>
      <c r="M233" s="193"/>
      <c r="N233" s="189"/>
      <c r="O233" s="194"/>
      <c r="P233" s="194"/>
      <c r="Q233" s="190"/>
      <c r="R233" s="191"/>
      <c r="S233" s="191" t="s">
        <v>64</v>
      </c>
      <c r="T233" s="191"/>
      <c r="U233" s="195"/>
      <c r="V233" s="191"/>
      <c r="W233" s="191"/>
      <c r="X233" s="195" t="s">
        <v>70</v>
      </c>
      <c r="Y233" s="192" t="s">
        <v>64</v>
      </c>
      <c r="Z233" s="221"/>
      <c r="AA233" s="203" t="s">
        <v>71</v>
      </c>
      <c r="AB233" s="203" t="s">
        <v>63</v>
      </c>
      <c r="AC233" s="203" t="s">
        <v>71</v>
      </c>
      <c r="AD233" s="203"/>
      <c r="AE233" s="203"/>
      <c r="AF233" s="203"/>
      <c r="AG233" s="203"/>
      <c r="AH233" s="203"/>
      <c r="AI233" s="203"/>
      <c r="AJ233" s="203"/>
      <c r="AK233" s="203"/>
      <c r="AL233" s="203"/>
      <c r="AM233" s="203"/>
      <c r="AN233" s="203"/>
      <c r="AO233" s="203"/>
      <c r="AP233" s="203"/>
      <c r="AQ233" s="203"/>
      <c r="AR233" s="203"/>
      <c r="AS233" s="203"/>
      <c r="AT233" s="203"/>
      <c r="AU233" s="203"/>
      <c r="AV233" s="203"/>
      <c r="AW233" s="203"/>
      <c r="AX233" s="203"/>
      <c r="AY233" s="203"/>
      <c r="AZ233" s="203"/>
      <c r="BA233" s="203"/>
      <c r="BB233" s="203"/>
    </row>
    <row r="234" spans="1:54" ht="15" x14ac:dyDescent="0.2">
      <c r="A234" s="266">
        <v>865</v>
      </c>
      <c r="B234" s="260" t="s">
        <v>617</v>
      </c>
      <c r="C234" s="248" t="s">
        <v>244</v>
      </c>
      <c r="D234" s="275" t="s">
        <v>245</v>
      </c>
      <c r="E234" s="267" t="s">
        <v>562</v>
      </c>
      <c r="F234" s="259" t="s">
        <v>260</v>
      </c>
      <c r="G234" s="185" t="s">
        <v>64</v>
      </c>
      <c r="H234" s="95" t="s">
        <v>64</v>
      </c>
      <c r="I234" s="100"/>
      <c r="J234" s="188"/>
      <c r="K234" s="213"/>
      <c r="L234" s="192"/>
      <c r="M234" s="193"/>
      <c r="N234" s="189"/>
      <c r="O234" s="194"/>
      <c r="P234" s="194"/>
      <c r="Q234" s="190"/>
      <c r="R234" s="191"/>
      <c r="S234" s="191" t="s">
        <v>64</v>
      </c>
      <c r="T234" s="191"/>
      <c r="U234" s="195"/>
      <c r="V234" s="191"/>
      <c r="W234" s="191"/>
      <c r="X234" s="195" t="s">
        <v>70</v>
      </c>
      <c r="Y234" s="192" t="s">
        <v>64</v>
      </c>
      <c r="Z234" s="221"/>
      <c r="AA234" s="203" t="s">
        <v>66</v>
      </c>
      <c r="AB234" s="203" t="s">
        <v>147</v>
      </c>
      <c r="AC234" s="203" t="s">
        <v>66</v>
      </c>
      <c r="AD234" s="203"/>
      <c r="AE234" s="203"/>
      <c r="AF234" s="203"/>
      <c r="AG234" s="203"/>
      <c r="AH234" s="203"/>
      <c r="AI234" s="203"/>
      <c r="AJ234" s="203"/>
      <c r="AK234" s="203"/>
      <c r="AL234" s="203"/>
      <c r="AM234" s="203"/>
      <c r="AN234" s="203"/>
      <c r="AO234" s="203"/>
      <c r="AP234" s="203"/>
      <c r="AQ234" s="203"/>
      <c r="AR234" s="203"/>
      <c r="AS234" s="203"/>
      <c r="AT234" s="203"/>
      <c r="AU234" s="203"/>
      <c r="AV234" s="203"/>
      <c r="AW234" s="203"/>
      <c r="AX234" s="203"/>
      <c r="AY234" s="203"/>
      <c r="AZ234" s="203"/>
      <c r="BA234" s="203"/>
      <c r="BB234" s="203"/>
    </row>
    <row r="235" spans="1:54" ht="15" x14ac:dyDescent="0.2">
      <c r="A235" s="284">
        <v>866</v>
      </c>
      <c r="B235" s="260" t="s">
        <v>618</v>
      </c>
      <c r="C235" s="256">
        <v>4</v>
      </c>
      <c r="D235" s="283" t="s">
        <v>105</v>
      </c>
      <c r="E235" s="267" t="s">
        <v>502</v>
      </c>
      <c r="F235" s="259" t="s">
        <v>63</v>
      </c>
      <c r="G235" s="185" t="s">
        <v>64</v>
      </c>
      <c r="H235" s="95" t="s">
        <v>64</v>
      </c>
      <c r="I235" s="100" t="s">
        <v>64</v>
      </c>
      <c r="J235" s="188"/>
      <c r="K235" s="213"/>
      <c r="L235" s="192"/>
      <c r="M235" s="193"/>
      <c r="N235" s="189"/>
      <c r="O235" s="194"/>
      <c r="P235" s="194"/>
      <c r="Q235" s="190"/>
      <c r="R235" s="191"/>
      <c r="S235" s="191"/>
      <c r="T235" s="191"/>
      <c r="U235" s="195"/>
      <c r="V235" s="191" t="s">
        <v>64</v>
      </c>
      <c r="W235" s="191"/>
      <c r="X235" s="195"/>
      <c r="Y235" s="192" t="s">
        <v>64</v>
      </c>
      <c r="Z235" s="221"/>
      <c r="AA235" s="203" t="s">
        <v>71</v>
      </c>
      <c r="AB235" s="203" t="s">
        <v>63</v>
      </c>
      <c r="AC235" s="203" t="s">
        <v>71</v>
      </c>
      <c r="AD235" s="204"/>
      <c r="AE235" s="204"/>
      <c r="AF235" s="204"/>
      <c r="AG235" s="203"/>
      <c r="AH235" s="203"/>
      <c r="AI235" s="203"/>
      <c r="AJ235" s="203"/>
      <c r="AK235" s="203"/>
      <c r="AL235" s="203"/>
      <c r="AM235" s="203"/>
      <c r="AN235" s="203"/>
      <c r="AO235" s="203"/>
      <c r="AP235" s="203"/>
      <c r="AQ235" s="203"/>
      <c r="AR235" s="203"/>
      <c r="AS235" s="204"/>
      <c r="AT235" s="204"/>
      <c r="AU235" s="200" t="s">
        <v>71</v>
      </c>
      <c r="AV235" s="204"/>
      <c r="AW235" s="203"/>
      <c r="AX235" s="203"/>
      <c r="AY235" s="203"/>
      <c r="AZ235" s="203"/>
      <c r="BA235" s="203"/>
      <c r="BB235" s="203"/>
    </row>
    <row r="236" spans="1:54" ht="15" x14ac:dyDescent="0.2">
      <c r="A236" s="284">
        <v>871</v>
      </c>
      <c r="B236" s="260" t="s">
        <v>619</v>
      </c>
      <c r="C236" s="256">
        <v>4</v>
      </c>
      <c r="D236" s="283" t="s">
        <v>105</v>
      </c>
      <c r="E236" s="267" t="s">
        <v>502</v>
      </c>
      <c r="F236" s="259" t="s">
        <v>63</v>
      </c>
      <c r="G236" s="185" t="s">
        <v>64</v>
      </c>
      <c r="H236" s="95" t="s">
        <v>64</v>
      </c>
      <c r="I236" s="100" t="s">
        <v>64</v>
      </c>
      <c r="J236" s="188"/>
      <c r="K236" s="213"/>
      <c r="L236" s="192"/>
      <c r="M236" s="193"/>
      <c r="N236" s="189"/>
      <c r="O236" s="194" t="s">
        <v>239</v>
      </c>
      <c r="P236" s="194"/>
      <c r="Q236" s="190"/>
      <c r="R236" s="191"/>
      <c r="S236" s="191"/>
      <c r="T236" s="191"/>
      <c r="U236" s="195"/>
      <c r="V236" s="191" t="s">
        <v>64</v>
      </c>
      <c r="W236" s="191"/>
      <c r="X236" s="195"/>
      <c r="Y236" s="192" t="s">
        <v>64</v>
      </c>
      <c r="Z236" s="221"/>
      <c r="AA236" s="203" t="s">
        <v>71</v>
      </c>
      <c r="AB236" s="203" t="s">
        <v>63</v>
      </c>
      <c r="AC236" s="203" t="s">
        <v>66</v>
      </c>
      <c r="AD236" s="204"/>
      <c r="AE236" s="204"/>
      <c r="AF236" s="204"/>
      <c r="AG236" s="204" t="s">
        <v>66</v>
      </c>
      <c r="AH236" s="204"/>
      <c r="AI236" s="204"/>
      <c r="AJ236" s="203"/>
      <c r="AK236" s="203"/>
      <c r="AL236" s="203"/>
      <c r="AM236" s="203"/>
      <c r="AN236" s="204"/>
      <c r="AO236" s="204"/>
      <c r="AP236" s="204"/>
      <c r="AQ236" s="203"/>
      <c r="AR236" s="203"/>
      <c r="AS236" s="204"/>
      <c r="AT236" s="204"/>
      <c r="AU236" s="200" t="s">
        <v>71</v>
      </c>
      <c r="AV236" s="204"/>
      <c r="AW236" s="203"/>
      <c r="AX236" s="203"/>
      <c r="AY236" s="203"/>
      <c r="AZ236" s="203"/>
      <c r="BA236" s="203"/>
      <c r="BB236" s="203"/>
    </row>
    <row r="237" spans="1:54" ht="22.5" x14ac:dyDescent="0.2">
      <c r="A237" s="276">
        <v>880</v>
      </c>
      <c r="B237" s="260" t="s">
        <v>620</v>
      </c>
      <c r="C237" s="256">
        <v>3</v>
      </c>
      <c r="D237" s="277" t="s">
        <v>282</v>
      </c>
      <c r="E237" s="267" t="s">
        <v>290</v>
      </c>
      <c r="F237" s="259" t="s">
        <v>63</v>
      </c>
      <c r="G237" s="185" t="s">
        <v>64</v>
      </c>
      <c r="H237" s="95" t="s">
        <v>64</v>
      </c>
      <c r="I237" s="100"/>
      <c r="J237" s="188"/>
      <c r="K237" s="213"/>
      <c r="L237" s="192"/>
      <c r="M237" s="193"/>
      <c r="N237" s="189" t="s">
        <v>284</v>
      </c>
      <c r="O237" s="194"/>
      <c r="P237" s="194"/>
      <c r="Q237" s="190"/>
      <c r="R237" s="191"/>
      <c r="S237" s="191"/>
      <c r="T237" s="191"/>
      <c r="U237" s="195"/>
      <c r="V237" s="191" t="s">
        <v>239</v>
      </c>
      <c r="W237" s="191"/>
      <c r="X237" s="195"/>
      <c r="Y237" s="192" t="s">
        <v>64</v>
      </c>
      <c r="Z237" s="221"/>
      <c r="AA237" s="203" t="s">
        <v>71</v>
      </c>
      <c r="AB237" s="203" t="s">
        <v>63</v>
      </c>
      <c r="AC237" s="203" t="s">
        <v>71</v>
      </c>
      <c r="AD237" s="203" t="s">
        <v>66</v>
      </c>
      <c r="AE237" s="203" t="s">
        <v>66</v>
      </c>
      <c r="AF237" s="203"/>
      <c r="AG237" s="203"/>
      <c r="AH237" s="203"/>
      <c r="AI237" s="203"/>
      <c r="AJ237" s="203"/>
      <c r="AK237" s="203"/>
      <c r="AL237" s="203"/>
      <c r="AM237" s="203"/>
      <c r="AN237" s="203"/>
      <c r="AO237" s="203"/>
      <c r="AP237" s="203"/>
      <c r="AQ237" s="203"/>
      <c r="AR237" s="203" t="s">
        <v>66</v>
      </c>
      <c r="AS237" s="203"/>
      <c r="AT237" s="203"/>
      <c r="AU237" s="200"/>
      <c r="AV237" s="203"/>
      <c r="AW237" s="203"/>
      <c r="AX237" s="203"/>
      <c r="AY237" s="203"/>
      <c r="AZ237" s="203"/>
      <c r="BA237" s="203"/>
      <c r="BB237" s="203"/>
    </row>
    <row r="238" spans="1:54" ht="22.5" x14ac:dyDescent="0.2">
      <c r="A238" s="276">
        <v>881</v>
      </c>
      <c r="B238" s="260" t="s">
        <v>620</v>
      </c>
      <c r="C238" s="248" t="s">
        <v>244</v>
      </c>
      <c r="D238" s="277" t="s">
        <v>245</v>
      </c>
      <c r="E238" s="267" t="s">
        <v>280</v>
      </c>
      <c r="F238" s="259" t="s">
        <v>240</v>
      </c>
      <c r="G238" s="185" t="s">
        <v>64</v>
      </c>
      <c r="H238" s="95" t="s">
        <v>64</v>
      </c>
      <c r="I238" s="100"/>
      <c r="J238" s="188"/>
      <c r="K238" s="213"/>
      <c r="L238" s="192"/>
      <c r="M238" s="193"/>
      <c r="N238" s="189"/>
      <c r="O238" s="194"/>
      <c r="P238" s="194"/>
      <c r="Q238" s="190"/>
      <c r="R238" s="191"/>
      <c r="S238" s="191"/>
      <c r="T238" s="191"/>
      <c r="U238" s="195"/>
      <c r="V238" s="191" t="s">
        <v>239</v>
      </c>
      <c r="W238" s="191" t="s">
        <v>239</v>
      </c>
      <c r="X238" s="195"/>
      <c r="Y238" s="192" t="s">
        <v>64</v>
      </c>
      <c r="Z238" s="221"/>
      <c r="AA238" s="203" t="s">
        <v>71</v>
      </c>
      <c r="AB238" s="203" t="s">
        <v>240</v>
      </c>
      <c r="AC238" s="203" t="s">
        <v>71</v>
      </c>
      <c r="AD238" s="203"/>
      <c r="AE238" s="203"/>
      <c r="AF238" s="203"/>
      <c r="AG238" s="203"/>
      <c r="AH238" s="203"/>
      <c r="AI238" s="203"/>
      <c r="AJ238" s="203"/>
      <c r="AK238" s="203"/>
      <c r="AL238" s="203"/>
      <c r="AM238" s="203"/>
      <c r="AN238" s="203"/>
      <c r="AO238" s="203"/>
      <c r="AP238" s="203"/>
      <c r="AQ238" s="203"/>
      <c r="AR238" s="203"/>
      <c r="AS238" s="203"/>
      <c r="AT238" s="203"/>
      <c r="AU238" s="203"/>
      <c r="AV238" s="203"/>
      <c r="AW238" s="203"/>
      <c r="AX238" s="203"/>
      <c r="AY238" s="203"/>
      <c r="AZ238" s="203"/>
      <c r="BA238" s="203"/>
      <c r="BB238" s="203"/>
    </row>
    <row r="239" spans="1:54" ht="22.5" x14ac:dyDescent="0.2">
      <c r="A239" s="262">
        <v>882</v>
      </c>
      <c r="B239" s="260" t="s">
        <v>621</v>
      </c>
      <c r="C239" s="256">
        <v>8</v>
      </c>
      <c r="D239" s="268" t="s">
        <v>89</v>
      </c>
      <c r="E239" s="267" t="s">
        <v>90</v>
      </c>
      <c r="F239" s="259" t="s">
        <v>63</v>
      </c>
      <c r="G239" s="185" t="s">
        <v>238</v>
      </c>
      <c r="H239" s="95" t="s">
        <v>64</v>
      </c>
      <c r="I239" s="100" t="s">
        <v>64</v>
      </c>
      <c r="J239" s="188"/>
      <c r="K239" s="213"/>
      <c r="L239" s="192"/>
      <c r="M239" s="193" t="s">
        <v>238</v>
      </c>
      <c r="N239" s="189"/>
      <c r="O239" s="194"/>
      <c r="P239" s="194"/>
      <c r="Q239" s="190"/>
      <c r="R239" s="191"/>
      <c r="S239" s="191"/>
      <c r="T239" s="191"/>
      <c r="U239" s="195" t="s">
        <v>65</v>
      </c>
      <c r="V239" s="191" t="s">
        <v>239</v>
      </c>
      <c r="W239" s="191"/>
      <c r="X239" s="195"/>
      <c r="Y239" s="192" t="s">
        <v>64</v>
      </c>
      <c r="Z239" s="221"/>
      <c r="AA239" s="203" t="s">
        <v>66</v>
      </c>
      <c r="AB239" s="203" t="s">
        <v>63</v>
      </c>
      <c r="AC239" s="203" t="s">
        <v>66</v>
      </c>
      <c r="AD239" s="203"/>
      <c r="AE239" s="203"/>
      <c r="AF239" s="203"/>
      <c r="AG239" s="203"/>
      <c r="AH239" s="203" t="s">
        <v>66</v>
      </c>
      <c r="AI239" s="203"/>
      <c r="AJ239" s="203" t="s">
        <v>66</v>
      </c>
      <c r="AK239" s="203" t="s">
        <v>66</v>
      </c>
      <c r="AL239" s="203" t="s">
        <v>66</v>
      </c>
      <c r="AM239" s="203"/>
      <c r="AN239" s="203"/>
      <c r="AO239" s="203"/>
      <c r="AP239" s="203"/>
      <c r="AQ239" s="203"/>
      <c r="AR239" s="203"/>
      <c r="AS239" s="203"/>
      <c r="AT239" s="203"/>
      <c r="AU239" s="203"/>
      <c r="AV239" s="203"/>
      <c r="AW239" s="203"/>
      <c r="AX239" s="203"/>
      <c r="AY239" s="203"/>
      <c r="AZ239" s="203"/>
      <c r="BA239" s="203"/>
      <c r="BB239" s="203"/>
    </row>
    <row r="240" spans="1:54" ht="33.75" x14ac:dyDescent="0.2">
      <c r="A240" s="276">
        <v>883</v>
      </c>
      <c r="B240" s="260" t="s">
        <v>622</v>
      </c>
      <c r="C240" s="256">
        <v>6</v>
      </c>
      <c r="D240" s="277" t="s">
        <v>215</v>
      </c>
      <c r="E240" s="267" t="s">
        <v>623</v>
      </c>
      <c r="F240" s="259" t="s">
        <v>63</v>
      </c>
      <c r="G240" s="185" t="s">
        <v>238</v>
      </c>
      <c r="H240" s="95" t="s">
        <v>64</v>
      </c>
      <c r="I240" s="100" t="s">
        <v>64</v>
      </c>
      <c r="J240" s="188"/>
      <c r="K240" s="213"/>
      <c r="L240" s="192"/>
      <c r="M240" s="193" t="s">
        <v>238</v>
      </c>
      <c r="N240" s="189" t="s">
        <v>202</v>
      </c>
      <c r="O240" s="194"/>
      <c r="P240" s="194"/>
      <c r="Q240" s="190"/>
      <c r="R240" s="191"/>
      <c r="S240" s="191"/>
      <c r="T240" s="191"/>
      <c r="U240" s="195" t="s">
        <v>145</v>
      </c>
      <c r="V240" s="191" t="s">
        <v>239</v>
      </c>
      <c r="W240" s="191"/>
      <c r="X240" s="195"/>
      <c r="Y240" s="192" t="s">
        <v>64</v>
      </c>
      <c r="Z240" s="221"/>
      <c r="AA240" s="203" t="s">
        <v>66</v>
      </c>
      <c r="AB240" s="203" t="s">
        <v>63</v>
      </c>
      <c r="AC240" s="203" t="s">
        <v>66</v>
      </c>
      <c r="AD240" s="203"/>
      <c r="AE240" s="203"/>
      <c r="AF240" s="203"/>
      <c r="AG240" s="203"/>
      <c r="AH240" s="203" t="s">
        <v>66</v>
      </c>
      <c r="AI240" s="203"/>
      <c r="AJ240" s="203"/>
      <c r="AK240" s="203"/>
      <c r="AL240" s="203"/>
      <c r="AM240" s="203"/>
      <c r="AN240" s="203" t="s">
        <v>66</v>
      </c>
      <c r="AO240" s="203"/>
      <c r="AP240" s="203"/>
      <c r="AQ240" s="203"/>
      <c r="AR240" s="203"/>
      <c r="AS240" s="203"/>
      <c r="AT240" s="203"/>
      <c r="AU240" s="203"/>
      <c r="AV240" s="203"/>
      <c r="AW240" s="203"/>
      <c r="AX240" s="203"/>
      <c r="AY240" s="203"/>
      <c r="AZ240" s="203"/>
      <c r="BA240" s="203"/>
      <c r="BB240" s="203"/>
    </row>
    <row r="241" spans="1:54" ht="15" x14ac:dyDescent="0.2">
      <c r="A241" s="276">
        <v>886</v>
      </c>
      <c r="B241" s="260" t="s">
        <v>624</v>
      </c>
      <c r="C241" s="248" t="s">
        <v>244</v>
      </c>
      <c r="D241" s="277" t="s">
        <v>245</v>
      </c>
      <c r="E241" s="267" t="s">
        <v>280</v>
      </c>
      <c r="F241" s="259" t="s">
        <v>240</v>
      </c>
      <c r="G241" s="185" t="s">
        <v>64</v>
      </c>
      <c r="H241" s="95" t="s">
        <v>64</v>
      </c>
      <c r="I241" s="100"/>
      <c r="J241" s="188"/>
      <c r="K241" s="213"/>
      <c r="L241" s="192"/>
      <c r="M241" s="193"/>
      <c r="N241" s="189"/>
      <c r="O241" s="194"/>
      <c r="P241" s="194"/>
      <c r="Q241" s="190"/>
      <c r="R241" s="191"/>
      <c r="S241" s="191"/>
      <c r="T241" s="191" t="s">
        <v>239</v>
      </c>
      <c r="U241" s="195"/>
      <c r="V241" s="191" t="s">
        <v>239</v>
      </c>
      <c r="W241" s="191" t="s">
        <v>239</v>
      </c>
      <c r="X241" s="195"/>
      <c r="Y241" s="192" t="s">
        <v>239</v>
      </c>
      <c r="Z241" s="221"/>
      <c r="AA241" s="203" t="s">
        <v>71</v>
      </c>
      <c r="AB241" s="203" t="s">
        <v>240</v>
      </c>
      <c r="AC241" s="203" t="s">
        <v>71</v>
      </c>
      <c r="AD241" s="203"/>
      <c r="AE241" s="203"/>
      <c r="AF241" s="203"/>
      <c r="AG241" s="203"/>
      <c r="AH241" s="203"/>
      <c r="AI241" s="203"/>
      <c r="AJ241" s="203"/>
      <c r="AK241" s="203"/>
      <c r="AL241" s="203"/>
      <c r="AM241" s="203"/>
      <c r="AN241" s="203"/>
      <c r="AO241" s="203"/>
      <c r="AP241" s="203"/>
      <c r="AQ241" s="203"/>
      <c r="AR241" s="203"/>
      <c r="AS241" s="203"/>
      <c r="AT241" s="203" t="s">
        <v>66</v>
      </c>
      <c r="AU241" s="203"/>
      <c r="AV241" s="203"/>
      <c r="AW241" s="203"/>
      <c r="AX241" s="203"/>
      <c r="AY241" s="203"/>
      <c r="AZ241" s="203"/>
      <c r="BA241" s="203"/>
      <c r="BB241" s="203"/>
    </row>
    <row r="242" spans="1:54" ht="15" x14ac:dyDescent="0.2">
      <c r="A242" s="276">
        <v>887</v>
      </c>
      <c r="B242" s="260" t="s">
        <v>625</v>
      </c>
      <c r="C242" s="248" t="s">
        <v>244</v>
      </c>
      <c r="D242" s="277" t="s">
        <v>245</v>
      </c>
      <c r="E242" s="267" t="s">
        <v>280</v>
      </c>
      <c r="F242" s="259" t="s">
        <v>240</v>
      </c>
      <c r="G242" s="185" t="s">
        <v>64</v>
      </c>
      <c r="H242" s="95" t="s">
        <v>64</v>
      </c>
      <c r="I242" s="100"/>
      <c r="J242" s="188"/>
      <c r="K242" s="213"/>
      <c r="L242" s="192"/>
      <c r="M242" s="193"/>
      <c r="N242" s="189"/>
      <c r="O242" s="194"/>
      <c r="P242" s="194"/>
      <c r="Q242" s="190"/>
      <c r="R242" s="191"/>
      <c r="S242" s="191"/>
      <c r="T242" s="191" t="s">
        <v>239</v>
      </c>
      <c r="U242" s="195"/>
      <c r="V242" s="191" t="s">
        <v>239</v>
      </c>
      <c r="W242" s="191" t="s">
        <v>239</v>
      </c>
      <c r="X242" s="195"/>
      <c r="Y242" s="192" t="s">
        <v>239</v>
      </c>
      <c r="Z242" s="221"/>
      <c r="AA242" s="203" t="s">
        <v>71</v>
      </c>
      <c r="AB242" s="203" t="s">
        <v>240</v>
      </c>
      <c r="AC242" s="203" t="s">
        <v>71</v>
      </c>
      <c r="AD242" s="203"/>
      <c r="AE242" s="203"/>
      <c r="AF242" s="203"/>
      <c r="AG242" s="203"/>
      <c r="AH242" s="203"/>
      <c r="AI242" s="203"/>
      <c r="AJ242" s="203"/>
      <c r="AK242" s="203"/>
      <c r="AL242" s="203"/>
      <c r="AM242" s="203"/>
      <c r="AN242" s="203"/>
      <c r="AO242" s="203"/>
      <c r="AP242" s="203"/>
      <c r="AQ242" s="203"/>
      <c r="AR242" s="203"/>
      <c r="AS242" s="203"/>
      <c r="AT242" s="203" t="s">
        <v>66</v>
      </c>
      <c r="AU242" s="203"/>
      <c r="AV242" s="203"/>
      <c r="AW242" s="203"/>
      <c r="AX242" s="203"/>
      <c r="AY242" s="203"/>
      <c r="AZ242" s="203"/>
      <c r="BA242" s="203"/>
      <c r="BB242" s="203"/>
    </row>
    <row r="243" spans="1:54" ht="15" x14ac:dyDescent="0.2">
      <c r="A243" s="284">
        <v>909</v>
      </c>
      <c r="B243" s="260" t="s">
        <v>626</v>
      </c>
      <c r="C243" s="256">
        <v>4</v>
      </c>
      <c r="D243" s="283" t="s">
        <v>105</v>
      </c>
      <c r="E243" s="267" t="s">
        <v>502</v>
      </c>
      <c r="F243" s="259" t="s">
        <v>63</v>
      </c>
      <c r="G243" s="185" t="s">
        <v>64</v>
      </c>
      <c r="H243" s="95" t="s">
        <v>64</v>
      </c>
      <c r="I243" s="100" t="s">
        <v>64</v>
      </c>
      <c r="J243" s="188"/>
      <c r="K243" s="213"/>
      <c r="L243" s="192"/>
      <c r="M243" s="193" t="s">
        <v>64</v>
      </c>
      <c r="N243" s="189"/>
      <c r="O243" s="194" t="s">
        <v>239</v>
      </c>
      <c r="P243" s="194"/>
      <c r="Q243" s="190"/>
      <c r="R243" s="191"/>
      <c r="S243" s="191"/>
      <c r="T243" s="191"/>
      <c r="U243" s="195"/>
      <c r="V243" s="191" t="s">
        <v>64</v>
      </c>
      <c r="W243" s="191"/>
      <c r="X243" s="195"/>
      <c r="Y243" s="192" t="s">
        <v>64</v>
      </c>
      <c r="Z243" s="221"/>
      <c r="AA243" s="200" t="s">
        <v>71</v>
      </c>
      <c r="AB243" s="200" t="s">
        <v>63</v>
      </c>
      <c r="AC243" s="200" t="s">
        <v>71</v>
      </c>
      <c r="AD243" s="200"/>
      <c r="AE243" s="200"/>
      <c r="AF243" s="200"/>
      <c r="AG243" s="200"/>
      <c r="AH243" s="200"/>
      <c r="AI243" s="200"/>
      <c r="AJ243" s="200"/>
      <c r="AK243" s="200"/>
      <c r="AL243" s="200"/>
      <c r="AM243" s="200"/>
      <c r="AN243" s="200"/>
      <c r="AO243" s="200"/>
      <c r="AP243" s="200"/>
      <c r="AQ243" s="200"/>
      <c r="AR243" s="200"/>
      <c r="AS243" s="200"/>
      <c r="AT243" s="200"/>
      <c r="AU243" s="200" t="s">
        <v>71</v>
      </c>
      <c r="AV243" s="200"/>
      <c r="AW243" s="200"/>
      <c r="AX243" s="200"/>
      <c r="AY243" s="200"/>
      <c r="AZ243" s="200"/>
      <c r="BA243" s="200"/>
      <c r="BB243" s="200"/>
    </row>
    <row r="244" spans="1:54" ht="15" x14ac:dyDescent="0.2">
      <c r="A244" s="284">
        <v>912</v>
      </c>
      <c r="B244" s="260" t="s">
        <v>627</v>
      </c>
      <c r="C244" s="256">
        <v>4</v>
      </c>
      <c r="D244" s="283" t="s">
        <v>105</v>
      </c>
      <c r="E244" s="267" t="s">
        <v>502</v>
      </c>
      <c r="F244" s="259" t="s">
        <v>63</v>
      </c>
      <c r="G244" s="185" t="s">
        <v>64</v>
      </c>
      <c r="H244" s="95" t="s">
        <v>64</v>
      </c>
      <c r="I244" s="100" t="s">
        <v>64</v>
      </c>
      <c r="J244" s="188"/>
      <c r="K244" s="213"/>
      <c r="L244" s="192"/>
      <c r="M244" s="193"/>
      <c r="N244" s="189" t="s">
        <v>64</v>
      </c>
      <c r="O244" s="194" t="s">
        <v>239</v>
      </c>
      <c r="P244" s="194"/>
      <c r="Q244" s="190"/>
      <c r="R244" s="191"/>
      <c r="S244" s="191"/>
      <c r="T244" s="191"/>
      <c r="U244" s="195"/>
      <c r="V244" s="191" t="s">
        <v>64</v>
      </c>
      <c r="W244" s="191"/>
      <c r="X244" s="195"/>
      <c r="Y244" s="192" t="s">
        <v>64</v>
      </c>
      <c r="Z244" s="221"/>
      <c r="AA244" s="200" t="s">
        <v>66</v>
      </c>
      <c r="AB244" s="200" t="s">
        <v>63</v>
      </c>
      <c r="AC244" s="200" t="s">
        <v>66</v>
      </c>
      <c r="AD244" s="200"/>
      <c r="AE244" s="200"/>
      <c r="AF244" s="200"/>
      <c r="AG244" s="200"/>
      <c r="AH244" s="200"/>
      <c r="AI244" s="200" t="s">
        <v>66</v>
      </c>
      <c r="AJ244" s="200"/>
      <c r="AK244" s="200"/>
      <c r="AL244" s="200"/>
      <c r="AM244" s="200"/>
      <c r="AN244" s="200"/>
      <c r="AO244" s="200"/>
      <c r="AP244" s="200"/>
      <c r="AQ244" s="200"/>
      <c r="AR244" s="200"/>
      <c r="AS244" s="200"/>
      <c r="AT244" s="200"/>
      <c r="AU244" s="200" t="s">
        <v>66</v>
      </c>
      <c r="AV244" s="200"/>
      <c r="AW244" s="200"/>
      <c r="AX244" s="200"/>
      <c r="AY244" s="200"/>
      <c r="AZ244" s="200"/>
      <c r="BA244" s="200"/>
      <c r="BB244" s="200"/>
    </row>
    <row r="245" spans="1:54" ht="15" x14ac:dyDescent="0.2">
      <c r="A245" s="284">
        <v>913</v>
      </c>
      <c r="B245" s="260" t="s">
        <v>628</v>
      </c>
      <c r="C245" s="256">
        <v>4</v>
      </c>
      <c r="D245" s="283" t="s">
        <v>105</v>
      </c>
      <c r="E245" s="267" t="s">
        <v>502</v>
      </c>
      <c r="F245" s="259" t="s">
        <v>63</v>
      </c>
      <c r="G245" s="185" t="s">
        <v>64</v>
      </c>
      <c r="H245" s="95" t="s">
        <v>64</v>
      </c>
      <c r="I245" s="100" t="s">
        <v>64</v>
      </c>
      <c r="J245" s="188"/>
      <c r="K245" s="213"/>
      <c r="L245" s="192"/>
      <c r="M245" s="193"/>
      <c r="N245" s="189" t="s">
        <v>64</v>
      </c>
      <c r="O245" s="194" t="s">
        <v>239</v>
      </c>
      <c r="P245" s="194"/>
      <c r="Q245" s="190"/>
      <c r="R245" s="191"/>
      <c r="S245" s="191"/>
      <c r="T245" s="191"/>
      <c r="U245" s="195"/>
      <c r="V245" s="191" t="s">
        <v>64</v>
      </c>
      <c r="W245" s="191"/>
      <c r="X245" s="195"/>
      <c r="Y245" s="192" t="s">
        <v>64</v>
      </c>
      <c r="Z245" s="221"/>
      <c r="AA245" s="200" t="s">
        <v>66</v>
      </c>
      <c r="AB245" s="200" t="s">
        <v>63</v>
      </c>
      <c r="AC245" s="200" t="s">
        <v>66</v>
      </c>
      <c r="AD245" s="200"/>
      <c r="AE245" s="200"/>
      <c r="AF245" s="200"/>
      <c r="AG245" s="200"/>
      <c r="AH245" s="200"/>
      <c r="AI245" s="200"/>
      <c r="AJ245" s="200"/>
      <c r="AK245" s="200"/>
      <c r="AL245" s="200"/>
      <c r="AM245" s="200"/>
      <c r="AN245" s="200"/>
      <c r="AO245" s="200"/>
      <c r="AP245" s="200"/>
      <c r="AQ245" s="200"/>
      <c r="AR245" s="200"/>
      <c r="AS245" s="200"/>
      <c r="AT245" s="200"/>
      <c r="AU245" s="200" t="s">
        <v>71</v>
      </c>
      <c r="AV245" s="200"/>
      <c r="AW245" s="200"/>
      <c r="AX245" s="200"/>
      <c r="AY245" s="200"/>
      <c r="AZ245" s="200"/>
      <c r="BA245" s="200"/>
      <c r="BB245" s="200"/>
    </row>
    <row r="246" spans="1:54" ht="22.5" x14ac:dyDescent="0.2">
      <c r="A246" s="284">
        <v>914</v>
      </c>
      <c r="B246" s="260" t="s">
        <v>629</v>
      </c>
      <c r="C246" s="256">
        <v>4</v>
      </c>
      <c r="D246" s="283" t="s">
        <v>105</v>
      </c>
      <c r="E246" s="267" t="s">
        <v>502</v>
      </c>
      <c r="F246" s="259" t="s">
        <v>63</v>
      </c>
      <c r="G246" s="185" t="s">
        <v>64</v>
      </c>
      <c r="H246" s="186" t="s">
        <v>64</v>
      </c>
      <c r="I246" s="105" t="s">
        <v>64</v>
      </c>
      <c r="J246" s="188"/>
      <c r="K246" s="213"/>
      <c r="L246" s="192"/>
      <c r="M246" s="193" t="s">
        <v>64</v>
      </c>
      <c r="N246" s="189" t="s">
        <v>314</v>
      </c>
      <c r="O246" s="194"/>
      <c r="P246" s="194"/>
      <c r="Q246" s="190"/>
      <c r="R246" s="191"/>
      <c r="S246" s="191"/>
      <c r="T246" s="191"/>
      <c r="U246" s="195"/>
      <c r="V246" s="191" t="s">
        <v>64</v>
      </c>
      <c r="W246" s="191"/>
      <c r="X246" s="195"/>
      <c r="Y246" s="192" t="s">
        <v>64</v>
      </c>
      <c r="Z246" s="221"/>
      <c r="AA246" s="200" t="s">
        <v>66</v>
      </c>
      <c r="AB246" s="200" t="s">
        <v>63</v>
      </c>
      <c r="AC246" s="200" t="s">
        <v>66</v>
      </c>
      <c r="AD246" s="200"/>
      <c r="AE246" s="200"/>
      <c r="AF246" s="200"/>
      <c r="AG246" s="200"/>
      <c r="AH246" s="200"/>
      <c r="AI246" s="200"/>
      <c r="AJ246" s="200"/>
      <c r="AK246" s="200"/>
      <c r="AL246" s="200"/>
      <c r="AM246" s="200"/>
      <c r="AN246" s="200"/>
      <c r="AO246" s="200"/>
      <c r="AP246" s="200"/>
      <c r="AQ246" s="200"/>
      <c r="AR246" s="200"/>
      <c r="AS246" s="200"/>
      <c r="AT246" s="200"/>
      <c r="AU246" s="200" t="s">
        <v>71</v>
      </c>
      <c r="AV246" s="200"/>
      <c r="AW246" s="200"/>
      <c r="AX246" s="200"/>
      <c r="AY246" s="200"/>
      <c r="AZ246" s="200"/>
      <c r="BA246" s="200"/>
      <c r="BB246" s="200"/>
    </row>
    <row r="247" spans="1:54" ht="15" x14ac:dyDescent="0.2">
      <c r="A247" s="276">
        <v>918</v>
      </c>
      <c r="B247" s="260" t="s">
        <v>631</v>
      </c>
      <c r="C247" s="256">
        <v>3</v>
      </c>
      <c r="D247" s="277" t="s">
        <v>282</v>
      </c>
      <c r="E247" s="267" t="s">
        <v>290</v>
      </c>
      <c r="F247" s="259" t="s">
        <v>63</v>
      </c>
      <c r="G247" s="185" t="s">
        <v>64</v>
      </c>
      <c r="H247" s="95" t="s">
        <v>64</v>
      </c>
      <c r="I247" s="100"/>
      <c r="J247" s="188"/>
      <c r="K247" s="213"/>
      <c r="L247" s="192"/>
      <c r="M247" s="193"/>
      <c r="N247" s="189" t="s">
        <v>284</v>
      </c>
      <c r="O247" s="194"/>
      <c r="P247" s="194"/>
      <c r="Q247" s="306"/>
      <c r="R247" s="191"/>
      <c r="S247" s="191"/>
      <c r="T247" s="191"/>
      <c r="U247" s="195"/>
      <c r="V247" s="191" t="s">
        <v>239</v>
      </c>
      <c r="W247" s="191"/>
      <c r="X247" s="195"/>
      <c r="Y247" s="192" t="s">
        <v>64</v>
      </c>
      <c r="Z247" s="221"/>
      <c r="AA247" s="203" t="s">
        <v>71</v>
      </c>
      <c r="AB247" s="203" t="s">
        <v>63</v>
      </c>
      <c r="AC247" s="203" t="s">
        <v>71</v>
      </c>
      <c r="AD247" s="203"/>
      <c r="AE247" s="203"/>
      <c r="AF247" s="203"/>
      <c r="AG247" s="203"/>
      <c r="AH247" s="203"/>
      <c r="AI247" s="203"/>
      <c r="AJ247" s="203"/>
      <c r="AK247" s="203"/>
      <c r="AL247" s="203"/>
      <c r="AM247" s="203"/>
      <c r="AN247" s="203"/>
      <c r="AO247" s="203"/>
      <c r="AP247" s="203"/>
      <c r="AQ247" s="203" t="s">
        <v>66</v>
      </c>
      <c r="AR247" s="203"/>
      <c r="AS247" s="203"/>
      <c r="AT247" s="203"/>
      <c r="AU247" s="203"/>
      <c r="AV247" s="203"/>
      <c r="AW247" s="203"/>
      <c r="AX247" s="203"/>
      <c r="AY247" s="203"/>
      <c r="AZ247" s="203"/>
      <c r="BA247" s="203"/>
      <c r="BB247" s="203"/>
    </row>
    <row r="248" spans="1:54" ht="15" x14ac:dyDescent="0.2">
      <c r="A248" s="279">
        <v>919</v>
      </c>
      <c r="B248" s="260" t="s">
        <v>632</v>
      </c>
      <c r="C248" s="248" t="s">
        <v>116</v>
      </c>
      <c r="D248" s="249" t="s">
        <v>117</v>
      </c>
      <c r="E248" s="267" t="s">
        <v>193</v>
      </c>
      <c r="F248" s="259" t="s">
        <v>63</v>
      </c>
      <c r="G248" s="185" t="s">
        <v>64</v>
      </c>
      <c r="H248" s="95" t="s">
        <v>64</v>
      </c>
      <c r="I248" s="100" t="s">
        <v>64</v>
      </c>
      <c r="J248" s="188"/>
      <c r="K248" s="213"/>
      <c r="L248" s="192"/>
      <c r="M248" s="193" t="s">
        <v>64</v>
      </c>
      <c r="N248" s="189" t="s">
        <v>64</v>
      </c>
      <c r="O248" s="194"/>
      <c r="P248" s="194"/>
      <c r="Q248" s="190"/>
      <c r="R248" s="191"/>
      <c r="S248" s="191"/>
      <c r="T248" s="191"/>
      <c r="U248" s="195"/>
      <c r="V248" s="191" t="s">
        <v>64</v>
      </c>
      <c r="W248" s="191"/>
      <c r="X248" s="195" t="s">
        <v>70</v>
      </c>
      <c r="Y248" s="192" t="s">
        <v>64</v>
      </c>
      <c r="Z248" s="221"/>
      <c r="AA248" s="200" t="s">
        <v>66</v>
      </c>
      <c r="AB248" s="200" t="s">
        <v>63</v>
      </c>
      <c r="AC248" s="200" t="s">
        <v>66</v>
      </c>
      <c r="AD248" s="200"/>
      <c r="AE248" s="200"/>
      <c r="AF248" s="200"/>
      <c r="AG248" s="200"/>
      <c r="AH248" s="200"/>
      <c r="AI248" s="200"/>
      <c r="AJ248" s="200"/>
      <c r="AK248" s="200"/>
      <c r="AL248" s="200"/>
      <c r="AM248" s="200"/>
      <c r="AN248" s="200"/>
      <c r="AO248" s="200"/>
      <c r="AP248" s="200"/>
      <c r="AQ248" s="200"/>
      <c r="AR248" s="200"/>
      <c r="AS248" s="200"/>
      <c r="AT248" s="200"/>
      <c r="AU248" s="200" t="s">
        <v>71</v>
      </c>
      <c r="AV248" s="200"/>
      <c r="AW248" s="200"/>
      <c r="AX248" s="200"/>
      <c r="AY248" s="200"/>
      <c r="AZ248" s="200"/>
      <c r="BA248" s="200"/>
      <c r="BB248" s="200"/>
    </row>
    <row r="249" spans="1:54" ht="15" x14ac:dyDescent="0.2">
      <c r="A249" s="279">
        <v>920</v>
      </c>
      <c r="B249" s="260" t="s">
        <v>633</v>
      </c>
      <c r="C249" s="248" t="s">
        <v>244</v>
      </c>
      <c r="D249" s="249" t="s">
        <v>245</v>
      </c>
      <c r="E249" s="267" t="s">
        <v>294</v>
      </c>
      <c r="F249" s="259" t="s">
        <v>287</v>
      </c>
      <c r="G249" s="185" t="s">
        <v>244</v>
      </c>
      <c r="H249" s="95" t="s">
        <v>244</v>
      </c>
      <c r="I249" s="100"/>
      <c r="J249" s="188"/>
      <c r="K249" s="213"/>
      <c r="L249" s="192"/>
      <c r="M249" s="193"/>
      <c r="N249" s="189"/>
      <c r="O249" s="194"/>
      <c r="P249" s="194"/>
      <c r="Q249" s="190"/>
      <c r="R249" s="191"/>
      <c r="S249" s="191"/>
      <c r="T249" s="191"/>
      <c r="U249" s="195"/>
      <c r="V249" s="191"/>
      <c r="W249" s="191"/>
      <c r="X249" s="195"/>
      <c r="Y249" s="192"/>
      <c r="Z249" s="221"/>
      <c r="AA249" s="203" t="s">
        <v>71</v>
      </c>
      <c r="AB249" s="203" t="s">
        <v>63</v>
      </c>
      <c r="AC249" s="203" t="s">
        <v>71</v>
      </c>
      <c r="AD249" s="203"/>
      <c r="AE249" s="203"/>
      <c r="AF249" s="203"/>
      <c r="AG249" s="203"/>
      <c r="AH249" s="203"/>
      <c r="AI249" s="203"/>
      <c r="AJ249" s="203"/>
      <c r="AK249" s="203"/>
      <c r="AL249" s="203"/>
      <c r="AM249" s="203"/>
      <c r="AN249" s="203"/>
      <c r="AO249" s="203"/>
      <c r="AP249" s="203"/>
      <c r="AQ249" s="203"/>
      <c r="AR249" s="203"/>
      <c r="AS249" s="203"/>
      <c r="AT249" s="203"/>
      <c r="AU249" s="203"/>
      <c r="AV249" s="203"/>
      <c r="AW249" s="203"/>
      <c r="AX249" s="203"/>
      <c r="AY249" s="203"/>
      <c r="AZ249" s="203"/>
      <c r="BA249" s="203"/>
      <c r="BB249" s="203"/>
    </row>
    <row r="250" spans="1:54" ht="15" x14ac:dyDescent="0.2">
      <c r="A250" s="279">
        <v>928</v>
      </c>
      <c r="B250" s="260" t="s">
        <v>2289</v>
      </c>
      <c r="C250" s="248" t="s">
        <v>244</v>
      </c>
      <c r="D250" s="249" t="s">
        <v>282</v>
      </c>
      <c r="E250" s="267" t="s">
        <v>294</v>
      </c>
      <c r="F250" s="259" t="s">
        <v>63</v>
      </c>
      <c r="G250" s="185" t="s">
        <v>64</v>
      </c>
      <c r="H250" s="95" t="s">
        <v>244</v>
      </c>
      <c r="I250" s="100"/>
      <c r="J250" s="188"/>
      <c r="K250" s="213"/>
      <c r="L250" s="192"/>
      <c r="M250" s="193"/>
      <c r="N250" s="189"/>
      <c r="O250" s="194"/>
      <c r="P250" s="194"/>
      <c r="Q250" s="190"/>
      <c r="R250" s="191"/>
      <c r="S250" s="191"/>
      <c r="T250" s="191"/>
      <c r="U250" s="195"/>
      <c r="V250" s="191"/>
      <c r="W250" s="191"/>
      <c r="X250" s="195"/>
      <c r="Y250" s="192"/>
      <c r="Z250" s="221"/>
      <c r="AA250" s="203" t="s">
        <v>71</v>
      </c>
      <c r="AB250" s="203" t="s">
        <v>63</v>
      </c>
      <c r="AC250" s="203" t="s">
        <v>71</v>
      </c>
      <c r="AD250" s="203"/>
      <c r="AE250" s="203"/>
      <c r="AF250" s="203"/>
      <c r="AG250" s="203"/>
      <c r="AH250" s="203"/>
      <c r="AI250" s="203"/>
      <c r="AJ250" s="203"/>
      <c r="AK250" s="203"/>
      <c r="AL250" s="203"/>
      <c r="AM250" s="203"/>
      <c r="AN250" s="203"/>
      <c r="AO250" s="203"/>
      <c r="AP250" s="203"/>
      <c r="AQ250" s="203"/>
      <c r="AR250" s="203"/>
      <c r="AS250" s="203"/>
      <c r="AT250" s="203"/>
      <c r="AU250" s="203"/>
      <c r="AV250" s="203"/>
      <c r="AW250" s="203"/>
      <c r="AX250" s="203"/>
      <c r="AY250" s="203"/>
      <c r="AZ250" s="203"/>
      <c r="BA250" s="203"/>
      <c r="BB250" s="203"/>
    </row>
    <row r="251" spans="1:54" ht="15" x14ac:dyDescent="0.2">
      <c r="A251" s="284">
        <v>941</v>
      </c>
      <c r="B251" s="260" t="s">
        <v>635</v>
      </c>
      <c r="C251" s="248" t="s">
        <v>636</v>
      </c>
      <c r="D251" s="283" t="s">
        <v>105</v>
      </c>
      <c r="E251" s="267" t="s">
        <v>502</v>
      </c>
      <c r="F251" s="259" t="s">
        <v>63</v>
      </c>
      <c r="G251" s="185" t="s">
        <v>64</v>
      </c>
      <c r="H251" s="95" t="s">
        <v>64</v>
      </c>
      <c r="I251" s="100" t="s">
        <v>64</v>
      </c>
      <c r="J251" s="188"/>
      <c r="K251" s="213"/>
      <c r="L251" s="192"/>
      <c r="M251" s="193" t="s">
        <v>64</v>
      </c>
      <c r="N251" s="189"/>
      <c r="O251" s="194"/>
      <c r="P251" s="194"/>
      <c r="Q251" s="190"/>
      <c r="R251" s="191"/>
      <c r="S251" s="191"/>
      <c r="T251" s="191"/>
      <c r="U251" s="195"/>
      <c r="V251" s="191"/>
      <c r="W251" s="191"/>
      <c r="X251" s="195"/>
      <c r="Y251" s="192" t="s">
        <v>64</v>
      </c>
      <c r="Z251" s="221"/>
      <c r="AA251" s="203" t="s">
        <v>71</v>
      </c>
      <c r="AB251" s="203" t="s">
        <v>63</v>
      </c>
      <c r="AC251" s="203" t="s">
        <v>71</v>
      </c>
      <c r="AD251" s="203"/>
      <c r="AE251" s="203"/>
      <c r="AF251" s="203"/>
      <c r="AG251" s="203"/>
      <c r="AH251" s="203"/>
      <c r="AI251" s="203"/>
      <c r="AJ251" s="203"/>
      <c r="AK251" s="203"/>
      <c r="AL251" s="203"/>
      <c r="AM251" s="203"/>
      <c r="AN251" s="203"/>
      <c r="AO251" s="203"/>
      <c r="AP251" s="203"/>
      <c r="AQ251" s="203"/>
      <c r="AR251" s="203"/>
      <c r="AS251" s="203"/>
      <c r="AT251" s="203"/>
      <c r="AU251" s="200" t="s">
        <v>71</v>
      </c>
      <c r="AV251" s="203"/>
      <c r="AW251" s="203"/>
      <c r="AX251" s="203"/>
      <c r="AY251" s="203"/>
      <c r="AZ251" s="203"/>
      <c r="BA251" s="203"/>
      <c r="BB251" s="203"/>
    </row>
    <row r="252" spans="1:54" ht="15" x14ac:dyDescent="0.2">
      <c r="A252" s="261">
        <v>972</v>
      </c>
      <c r="B252" s="260" t="s">
        <v>637</v>
      </c>
      <c r="C252" s="248" t="s">
        <v>244</v>
      </c>
      <c r="D252" s="270" t="s">
        <v>245</v>
      </c>
      <c r="E252" s="267" t="s">
        <v>294</v>
      </c>
      <c r="F252" s="259" t="s">
        <v>240</v>
      </c>
      <c r="G252" s="185" t="s">
        <v>64</v>
      </c>
      <c r="H252" s="95" t="s">
        <v>244</v>
      </c>
      <c r="I252" s="100"/>
      <c r="J252" s="188" t="s">
        <v>240</v>
      </c>
      <c r="K252" s="213"/>
      <c r="L252" s="192"/>
      <c r="M252" s="193"/>
      <c r="N252" s="189"/>
      <c r="O252" s="194"/>
      <c r="P252" s="194" t="s">
        <v>64</v>
      </c>
      <c r="Q252" s="190"/>
      <c r="R252" s="191"/>
      <c r="S252" s="191"/>
      <c r="T252" s="191"/>
      <c r="U252" s="195"/>
      <c r="V252" s="191"/>
      <c r="W252" s="191"/>
      <c r="X252" s="195"/>
      <c r="Y252" s="192"/>
      <c r="Z252" s="221" t="s">
        <v>208</v>
      </c>
      <c r="AA252" s="203" t="s">
        <v>66</v>
      </c>
      <c r="AB252" s="203" t="s">
        <v>240</v>
      </c>
      <c r="AC252" s="203" t="s">
        <v>66</v>
      </c>
      <c r="AD252" s="203"/>
      <c r="AE252" s="203"/>
      <c r="AF252" s="203" t="s">
        <v>66</v>
      </c>
      <c r="AG252" s="203"/>
      <c r="AH252" s="203"/>
      <c r="AI252" s="203"/>
      <c r="AJ252" s="203"/>
      <c r="AK252" s="203"/>
      <c r="AL252" s="203"/>
      <c r="AM252" s="203"/>
      <c r="AN252" s="203"/>
      <c r="AO252" s="203"/>
      <c r="AP252" s="203"/>
      <c r="AQ252" s="203"/>
      <c r="AR252" s="203"/>
      <c r="AS252" s="203" t="s">
        <v>66</v>
      </c>
      <c r="AT252" s="203" t="s">
        <v>66</v>
      </c>
      <c r="AU252" s="203"/>
      <c r="AV252" s="203" t="s">
        <v>66</v>
      </c>
      <c r="AW252" s="203"/>
      <c r="AX252" s="203"/>
      <c r="AY252" s="203"/>
      <c r="AZ252" s="203"/>
      <c r="BA252" s="203"/>
      <c r="BB252" s="203"/>
    </row>
    <row r="253" spans="1:54" ht="22.5" x14ac:dyDescent="0.2">
      <c r="A253" s="279">
        <v>980</v>
      </c>
      <c r="B253" s="260" t="s">
        <v>638</v>
      </c>
      <c r="C253" s="248" t="s">
        <v>244</v>
      </c>
      <c r="D253" s="249" t="s">
        <v>245</v>
      </c>
      <c r="E253" s="267" t="s">
        <v>294</v>
      </c>
      <c r="F253" s="259" t="s">
        <v>287</v>
      </c>
      <c r="G253" s="185" t="s">
        <v>244</v>
      </c>
      <c r="H253" s="95" t="s">
        <v>244</v>
      </c>
      <c r="I253" s="100"/>
      <c r="J253" s="188"/>
      <c r="K253" s="213"/>
      <c r="L253" s="192"/>
      <c r="M253" s="193"/>
      <c r="N253" s="189"/>
      <c r="O253" s="194"/>
      <c r="P253" s="194"/>
      <c r="Q253" s="190"/>
      <c r="R253" s="191"/>
      <c r="S253" s="191"/>
      <c r="T253" s="191"/>
      <c r="U253" s="195"/>
      <c r="V253" s="191"/>
      <c r="W253" s="191"/>
      <c r="X253" s="195"/>
      <c r="Y253" s="192"/>
      <c r="Z253" s="221"/>
      <c r="AA253" s="203" t="s">
        <v>66</v>
      </c>
      <c r="AB253" s="203" t="s">
        <v>147</v>
      </c>
      <c r="AC253" s="203" t="s">
        <v>66</v>
      </c>
      <c r="AD253" s="203"/>
      <c r="AE253" s="203"/>
      <c r="AF253" s="203"/>
      <c r="AG253" s="203"/>
      <c r="AH253" s="203"/>
      <c r="AI253" s="203"/>
      <c r="AJ253" s="203"/>
      <c r="AK253" s="203"/>
      <c r="AL253" s="203"/>
      <c r="AM253" s="203"/>
      <c r="AN253" s="203"/>
      <c r="AO253" s="203"/>
      <c r="AP253" s="203"/>
      <c r="AQ253" s="203"/>
      <c r="AR253" s="203"/>
      <c r="AS253" s="203"/>
      <c r="AT253" s="203"/>
      <c r="AU253" s="203"/>
      <c r="AV253" s="203"/>
      <c r="AW253" s="203"/>
      <c r="AX253" s="203"/>
      <c r="AY253" s="203"/>
      <c r="AZ253" s="203"/>
      <c r="BA253" s="203"/>
      <c r="BB253" s="203"/>
    </row>
    <row r="254" spans="1:54" ht="15" x14ac:dyDescent="0.2">
      <c r="A254" s="279">
        <v>982</v>
      </c>
      <c r="B254" s="260" t="s">
        <v>639</v>
      </c>
      <c r="C254" s="248" t="s">
        <v>244</v>
      </c>
      <c r="D254" s="249" t="s">
        <v>245</v>
      </c>
      <c r="E254" s="267" t="s">
        <v>294</v>
      </c>
      <c r="F254" s="259" t="s">
        <v>287</v>
      </c>
      <c r="G254" s="185" t="s">
        <v>244</v>
      </c>
      <c r="H254" s="95" t="s">
        <v>244</v>
      </c>
      <c r="I254" s="100"/>
      <c r="J254" s="188"/>
      <c r="K254" s="213"/>
      <c r="L254" s="192"/>
      <c r="M254" s="193"/>
      <c r="N254" s="189"/>
      <c r="O254" s="194"/>
      <c r="P254" s="194"/>
      <c r="Q254" s="190"/>
      <c r="R254" s="191"/>
      <c r="S254" s="191"/>
      <c r="T254" s="191"/>
      <c r="U254" s="195"/>
      <c r="V254" s="191"/>
      <c r="W254" s="191"/>
      <c r="X254" s="195"/>
      <c r="Y254" s="192"/>
      <c r="Z254" s="221"/>
      <c r="AA254" s="203" t="s">
        <v>71</v>
      </c>
      <c r="AB254" s="203" t="s">
        <v>260</v>
      </c>
      <c r="AC254" s="203" t="s">
        <v>71</v>
      </c>
      <c r="AD254" s="203"/>
      <c r="AE254" s="203"/>
      <c r="AF254" s="203"/>
      <c r="AG254" s="203"/>
      <c r="AH254" s="203"/>
      <c r="AI254" s="203"/>
      <c r="AJ254" s="203"/>
      <c r="AK254" s="203"/>
      <c r="AL254" s="203"/>
      <c r="AM254" s="203"/>
      <c r="AN254" s="203"/>
      <c r="AO254" s="203"/>
      <c r="AP254" s="203"/>
      <c r="AQ254" s="203"/>
      <c r="AR254" s="203"/>
      <c r="AS254" s="203"/>
      <c r="AT254" s="203"/>
      <c r="AU254" s="203"/>
      <c r="AV254" s="203"/>
      <c r="AW254" s="203"/>
      <c r="AX254" s="203"/>
      <c r="AY254" s="203"/>
      <c r="AZ254" s="203"/>
      <c r="BA254" s="203"/>
      <c r="BB254" s="203"/>
    </row>
    <row r="255" spans="1:54" ht="15" x14ac:dyDescent="0.2">
      <c r="A255" s="279">
        <v>983</v>
      </c>
      <c r="B255" s="260" t="s">
        <v>640</v>
      </c>
      <c r="C255" s="248" t="s">
        <v>244</v>
      </c>
      <c r="D255" s="249" t="s">
        <v>245</v>
      </c>
      <c r="E255" s="267" t="s">
        <v>294</v>
      </c>
      <c r="F255" s="259" t="s">
        <v>287</v>
      </c>
      <c r="G255" s="185" t="s">
        <v>244</v>
      </c>
      <c r="H255" s="95" t="s">
        <v>244</v>
      </c>
      <c r="I255" s="100"/>
      <c r="J255" s="188"/>
      <c r="K255" s="213"/>
      <c r="L255" s="192"/>
      <c r="M255" s="193"/>
      <c r="N255" s="189"/>
      <c r="O255" s="194"/>
      <c r="P255" s="194"/>
      <c r="Q255" s="190"/>
      <c r="R255" s="191"/>
      <c r="S255" s="191"/>
      <c r="T255" s="191"/>
      <c r="U255" s="195"/>
      <c r="V255" s="191"/>
      <c r="W255" s="191"/>
      <c r="X255" s="195"/>
      <c r="Y255" s="192"/>
      <c r="Z255" s="221"/>
      <c r="AA255" s="203" t="s">
        <v>71</v>
      </c>
      <c r="AB255" s="203" t="s">
        <v>63</v>
      </c>
      <c r="AC255" s="203" t="s">
        <v>71</v>
      </c>
      <c r="AD255" s="203"/>
      <c r="AE255" s="203"/>
      <c r="AF255" s="203"/>
      <c r="AG255" s="203"/>
      <c r="AH255" s="203"/>
      <c r="AI255" s="203"/>
      <c r="AJ255" s="203"/>
      <c r="AK255" s="203"/>
      <c r="AL255" s="203"/>
      <c r="AM255" s="203"/>
      <c r="AN255" s="203"/>
      <c r="AO255" s="203"/>
      <c r="AP255" s="203"/>
      <c r="AQ255" s="203"/>
      <c r="AR255" s="203"/>
      <c r="AS255" s="203"/>
      <c r="AT255" s="203"/>
      <c r="AU255" s="203"/>
      <c r="AV255" s="203"/>
      <c r="AW255" s="203"/>
      <c r="AX255" s="203"/>
      <c r="AY255" s="203"/>
      <c r="AZ255" s="203"/>
      <c r="BA255" s="203"/>
      <c r="BB255" s="203"/>
    </row>
    <row r="256" spans="1:54" ht="15" x14ac:dyDescent="0.2">
      <c r="A256" s="279">
        <v>990</v>
      </c>
      <c r="B256" s="260" t="s">
        <v>641</v>
      </c>
      <c r="C256" s="248" t="s">
        <v>244</v>
      </c>
      <c r="D256" s="249" t="s">
        <v>245</v>
      </c>
      <c r="E256" s="267" t="s">
        <v>294</v>
      </c>
      <c r="F256" s="259" t="s">
        <v>287</v>
      </c>
      <c r="G256" s="185" t="s">
        <v>244</v>
      </c>
      <c r="H256" s="186" t="s">
        <v>244</v>
      </c>
      <c r="I256" s="105"/>
      <c r="J256" s="188"/>
      <c r="K256" s="213"/>
      <c r="L256" s="192"/>
      <c r="M256" s="193"/>
      <c r="N256" s="189"/>
      <c r="O256" s="194"/>
      <c r="P256" s="194"/>
      <c r="Q256" s="190"/>
      <c r="R256" s="191"/>
      <c r="S256" s="191"/>
      <c r="T256" s="191"/>
      <c r="U256" s="195"/>
      <c r="V256" s="191"/>
      <c r="W256" s="191"/>
      <c r="X256" s="195"/>
      <c r="Y256" s="192"/>
      <c r="Z256" s="221"/>
      <c r="AA256" s="203" t="s">
        <v>71</v>
      </c>
      <c r="AB256" s="203" t="s">
        <v>642</v>
      </c>
      <c r="AC256" s="203" t="s">
        <v>71</v>
      </c>
      <c r="AD256" s="203"/>
      <c r="AE256" s="203"/>
      <c r="AF256" s="203"/>
      <c r="AG256" s="203"/>
      <c r="AH256" s="203"/>
      <c r="AI256" s="203"/>
      <c r="AJ256" s="203"/>
      <c r="AK256" s="203"/>
      <c r="AL256" s="203"/>
      <c r="AM256" s="203"/>
      <c r="AN256" s="203"/>
      <c r="AO256" s="203"/>
      <c r="AP256" s="203"/>
      <c r="AQ256" s="203"/>
      <c r="AR256" s="203"/>
      <c r="AS256" s="203"/>
      <c r="AT256" s="203"/>
      <c r="AU256" s="203"/>
      <c r="AV256" s="203"/>
      <c r="AW256" s="203"/>
      <c r="AX256" s="203"/>
      <c r="AY256" s="203"/>
      <c r="AZ256" s="203"/>
      <c r="BA256" s="203"/>
      <c r="BB256" s="203"/>
    </row>
    <row r="257" spans="1:54" ht="45" x14ac:dyDescent="0.2">
      <c r="A257" s="279">
        <v>991</v>
      </c>
      <c r="B257" s="260" t="s">
        <v>643</v>
      </c>
      <c r="C257" s="248" t="s">
        <v>244</v>
      </c>
      <c r="D257" s="249" t="s">
        <v>245</v>
      </c>
      <c r="E257" s="267" t="s">
        <v>294</v>
      </c>
      <c r="F257" s="259" t="s">
        <v>287</v>
      </c>
      <c r="G257" s="185" t="s">
        <v>244</v>
      </c>
      <c r="H257" s="186" t="s">
        <v>244</v>
      </c>
      <c r="I257" s="105"/>
      <c r="J257" s="188"/>
      <c r="K257" s="213"/>
      <c r="L257" s="192"/>
      <c r="M257" s="193"/>
      <c r="N257" s="189"/>
      <c r="O257" s="194"/>
      <c r="P257" s="194"/>
      <c r="Q257" s="190"/>
      <c r="R257" s="191"/>
      <c r="S257" s="191"/>
      <c r="T257" s="191"/>
      <c r="U257" s="195"/>
      <c r="V257" s="191"/>
      <c r="W257" s="191"/>
      <c r="X257" s="195"/>
      <c r="Y257" s="192"/>
      <c r="Z257" s="221"/>
      <c r="AA257" s="203" t="s">
        <v>71</v>
      </c>
      <c r="AB257" s="203" t="s">
        <v>642</v>
      </c>
      <c r="AC257" s="203" t="s">
        <v>71</v>
      </c>
      <c r="AD257" s="203"/>
      <c r="AE257" s="203"/>
      <c r="AF257" s="203"/>
      <c r="AG257" s="203"/>
      <c r="AH257" s="203"/>
      <c r="AI257" s="203"/>
      <c r="AJ257" s="203"/>
      <c r="AK257" s="203"/>
      <c r="AL257" s="203"/>
      <c r="AM257" s="203"/>
      <c r="AN257" s="203"/>
      <c r="AO257" s="203"/>
      <c r="AP257" s="203"/>
      <c r="AQ257" s="203"/>
      <c r="AR257" s="203"/>
      <c r="AS257" s="203"/>
      <c r="AT257" s="203"/>
      <c r="AU257" s="203"/>
      <c r="AV257" s="203"/>
      <c r="AW257" s="203"/>
      <c r="AX257" s="203"/>
      <c r="AY257" s="203"/>
      <c r="AZ257" s="203"/>
      <c r="BA257" s="203"/>
      <c r="BB257" s="203"/>
    </row>
    <row r="258" spans="1:54" ht="22.5" x14ac:dyDescent="0.2">
      <c r="A258" s="279">
        <v>992</v>
      </c>
      <c r="B258" s="260" t="s">
        <v>644</v>
      </c>
      <c r="C258" s="248" t="s">
        <v>244</v>
      </c>
      <c r="D258" s="249" t="s">
        <v>245</v>
      </c>
      <c r="E258" s="267" t="s">
        <v>294</v>
      </c>
      <c r="F258" s="259" t="s">
        <v>287</v>
      </c>
      <c r="G258" s="185" t="s">
        <v>244</v>
      </c>
      <c r="H258" s="186" t="s">
        <v>244</v>
      </c>
      <c r="I258" s="105"/>
      <c r="J258" s="188"/>
      <c r="K258" s="213"/>
      <c r="L258" s="192"/>
      <c r="M258" s="193"/>
      <c r="N258" s="189"/>
      <c r="O258" s="194"/>
      <c r="P258" s="194"/>
      <c r="Q258" s="190"/>
      <c r="R258" s="191"/>
      <c r="S258" s="191"/>
      <c r="T258" s="191"/>
      <c r="U258" s="195"/>
      <c r="V258" s="191"/>
      <c r="W258" s="191"/>
      <c r="X258" s="195"/>
      <c r="Y258" s="192"/>
      <c r="Z258" s="221"/>
      <c r="AA258" s="203" t="s">
        <v>71</v>
      </c>
      <c r="AB258" s="203" t="s">
        <v>642</v>
      </c>
      <c r="AC258" s="203" t="s">
        <v>71</v>
      </c>
      <c r="AD258" s="204"/>
      <c r="AE258" s="204"/>
      <c r="AF258" s="204"/>
      <c r="AG258" s="204"/>
      <c r="AH258" s="204"/>
      <c r="AI258" s="204"/>
      <c r="AJ258" s="204"/>
      <c r="AK258" s="204"/>
      <c r="AL258" s="204"/>
      <c r="AM258" s="204"/>
      <c r="AN258" s="204"/>
      <c r="AO258" s="204"/>
      <c r="AP258" s="204"/>
      <c r="AQ258" s="204"/>
      <c r="AR258" s="204"/>
      <c r="AS258" s="204"/>
      <c r="AT258" s="204"/>
      <c r="AU258" s="204"/>
      <c r="AV258" s="204"/>
      <c r="AW258" s="203"/>
      <c r="AX258" s="203"/>
      <c r="AY258" s="203"/>
      <c r="AZ258" s="203"/>
      <c r="BA258" s="203"/>
      <c r="BB258" s="203"/>
    </row>
    <row r="259" spans="1:54" ht="22.5" x14ac:dyDescent="0.2">
      <c r="A259" s="261">
        <v>994</v>
      </c>
      <c r="B259" s="260" t="s">
        <v>645</v>
      </c>
      <c r="C259" s="248" t="s">
        <v>244</v>
      </c>
      <c r="D259" s="270" t="s">
        <v>245</v>
      </c>
      <c r="E259" s="267" t="s">
        <v>294</v>
      </c>
      <c r="F259" s="259" t="s">
        <v>240</v>
      </c>
      <c r="G259" s="185" t="s">
        <v>64</v>
      </c>
      <c r="H259" s="186" t="s">
        <v>244</v>
      </c>
      <c r="I259" s="186"/>
      <c r="J259" s="188" t="s">
        <v>240</v>
      </c>
      <c r="K259" s="213"/>
      <c r="L259" s="192"/>
      <c r="M259" s="192"/>
      <c r="N259" s="189"/>
      <c r="O259" s="194"/>
      <c r="P259" s="194" t="s">
        <v>64</v>
      </c>
      <c r="Q259" s="190"/>
      <c r="R259" s="191"/>
      <c r="S259" s="191"/>
      <c r="T259" s="191"/>
      <c r="U259" s="195"/>
      <c r="V259" s="191"/>
      <c r="W259" s="191"/>
      <c r="X259" s="195"/>
      <c r="Y259" s="192"/>
      <c r="Z259" s="221"/>
      <c r="AA259" s="203" t="s">
        <v>71</v>
      </c>
      <c r="AB259" s="203" t="s">
        <v>642</v>
      </c>
      <c r="AC259" s="203" t="s">
        <v>71</v>
      </c>
      <c r="AD259" s="203"/>
      <c r="AE259" s="203"/>
      <c r="AF259" s="203"/>
      <c r="AG259" s="203"/>
      <c r="AH259" s="203"/>
      <c r="AI259" s="203"/>
      <c r="AJ259" s="203"/>
      <c r="AK259" s="203"/>
      <c r="AL259" s="203"/>
      <c r="AM259" s="203"/>
      <c r="AN259" s="203"/>
      <c r="AO259" s="203"/>
      <c r="AP259" s="203"/>
      <c r="AQ259" s="203"/>
      <c r="AR259" s="203"/>
      <c r="AS259" s="203"/>
      <c r="AT259" s="203"/>
      <c r="AU259" s="203"/>
      <c r="AV259" s="203"/>
      <c r="AW259" s="203"/>
      <c r="AX259" s="203"/>
      <c r="AY259" s="203"/>
      <c r="AZ259" s="203"/>
      <c r="BA259" s="203"/>
      <c r="BB259" s="203"/>
    </row>
    <row r="260" spans="1:54" ht="15" x14ac:dyDescent="0.2">
      <c r="A260" s="279">
        <v>995</v>
      </c>
      <c r="B260" s="260" t="s">
        <v>646</v>
      </c>
      <c r="C260" s="248" t="s">
        <v>244</v>
      </c>
      <c r="D260" s="249" t="s">
        <v>245</v>
      </c>
      <c r="E260" s="267" t="s">
        <v>294</v>
      </c>
      <c r="F260" s="259" t="s">
        <v>287</v>
      </c>
      <c r="G260" s="185" t="s">
        <v>244</v>
      </c>
      <c r="H260" s="186" t="s">
        <v>244</v>
      </c>
      <c r="I260" s="105"/>
      <c r="J260" s="188"/>
      <c r="K260" s="213"/>
      <c r="L260" s="192"/>
      <c r="M260" s="193"/>
      <c r="N260" s="189"/>
      <c r="O260" s="194"/>
      <c r="P260" s="194"/>
      <c r="Q260" s="190"/>
      <c r="R260" s="191"/>
      <c r="S260" s="191"/>
      <c r="T260" s="191"/>
      <c r="U260" s="195"/>
      <c r="V260" s="191"/>
      <c r="W260" s="191"/>
      <c r="X260" s="195"/>
      <c r="Y260" s="192"/>
      <c r="Z260" s="221"/>
      <c r="AA260" s="203" t="s">
        <v>71</v>
      </c>
      <c r="AB260" s="203" t="s">
        <v>642</v>
      </c>
      <c r="AC260" s="203" t="s">
        <v>71</v>
      </c>
      <c r="AD260" s="203"/>
      <c r="AE260" s="203"/>
      <c r="AF260" s="203"/>
      <c r="AG260" s="203"/>
      <c r="AH260" s="203"/>
      <c r="AI260" s="203"/>
      <c r="AJ260" s="203"/>
      <c r="AK260" s="203"/>
      <c r="AL260" s="203"/>
      <c r="AM260" s="203"/>
      <c r="AN260" s="203"/>
      <c r="AO260" s="203"/>
      <c r="AP260" s="203"/>
      <c r="AQ260" s="203"/>
      <c r="AR260" s="203"/>
      <c r="AS260" s="203"/>
      <c r="AT260" s="203"/>
      <c r="AU260" s="203"/>
      <c r="AV260" s="203"/>
      <c r="AW260" s="203"/>
      <c r="AX260" s="203"/>
      <c r="AY260" s="203"/>
      <c r="AZ260" s="203"/>
      <c r="BA260" s="203"/>
      <c r="BB260" s="203"/>
    </row>
    <row r="261" spans="1:54" ht="22.5" x14ac:dyDescent="0.2">
      <c r="A261" s="279">
        <v>996</v>
      </c>
      <c r="B261" s="260" t="s">
        <v>647</v>
      </c>
      <c r="C261" s="248" t="s">
        <v>244</v>
      </c>
      <c r="D261" s="249" t="s">
        <v>245</v>
      </c>
      <c r="E261" s="267" t="s">
        <v>294</v>
      </c>
      <c r="F261" s="259" t="s">
        <v>63</v>
      </c>
      <c r="G261" s="185" t="s">
        <v>64</v>
      </c>
      <c r="H261" s="186" t="s">
        <v>244</v>
      </c>
      <c r="I261" s="105" t="s">
        <v>64</v>
      </c>
      <c r="J261" s="188"/>
      <c r="K261" s="213"/>
      <c r="L261" s="192"/>
      <c r="M261" s="193"/>
      <c r="N261" s="189"/>
      <c r="O261" s="194"/>
      <c r="P261" s="194"/>
      <c r="Q261" s="190"/>
      <c r="R261" s="191"/>
      <c r="S261" s="191"/>
      <c r="T261" s="191"/>
      <c r="U261" s="195"/>
      <c r="V261" s="191"/>
      <c r="W261" s="191"/>
      <c r="X261" s="195"/>
      <c r="Y261" s="191"/>
      <c r="Z261" s="221"/>
      <c r="AA261" s="203" t="s">
        <v>71</v>
      </c>
      <c r="AB261" s="203" t="s">
        <v>63</v>
      </c>
      <c r="AC261" s="203" t="s">
        <v>71</v>
      </c>
      <c r="AD261" s="203"/>
      <c r="AE261" s="203"/>
      <c r="AF261" s="203"/>
      <c r="AG261" s="203"/>
      <c r="AH261" s="203"/>
      <c r="AI261" s="203"/>
      <c r="AJ261" s="203"/>
      <c r="AK261" s="203"/>
      <c r="AL261" s="203"/>
      <c r="AM261" s="203"/>
      <c r="AN261" s="203"/>
      <c r="AO261" s="203"/>
      <c r="AP261" s="203"/>
      <c r="AQ261" s="203"/>
      <c r="AR261" s="203"/>
      <c r="AS261" s="203"/>
      <c r="AT261" s="203"/>
      <c r="AU261" s="200" t="s">
        <v>71</v>
      </c>
      <c r="AV261" s="203"/>
      <c r="AW261" s="203"/>
      <c r="AX261" s="203"/>
      <c r="AY261" s="203"/>
      <c r="AZ261" s="203"/>
      <c r="BA261" s="203"/>
      <c r="BB261" s="203"/>
    </row>
    <row r="262" spans="1:54" ht="15" x14ac:dyDescent="0.2">
      <c r="A262" s="279">
        <v>997</v>
      </c>
      <c r="B262" s="260" t="s">
        <v>648</v>
      </c>
      <c r="C262" s="248" t="s">
        <v>244</v>
      </c>
      <c r="D262" s="249" t="s">
        <v>245</v>
      </c>
      <c r="E262" s="267" t="s">
        <v>294</v>
      </c>
      <c r="F262" s="259" t="s">
        <v>296</v>
      </c>
      <c r="G262" s="210" t="s">
        <v>296</v>
      </c>
      <c r="H262" s="186" t="s">
        <v>244</v>
      </c>
      <c r="I262" s="105"/>
      <c r="J262" s="188"/>
      <c r="K262" s="213"/>
      <c r="L262" s="192"/>
      <c r="M262" s="193"/>
      <c r="N262" s="189"/>
      <c r="O262" s="194"/>
      <c r="P262" s="194"/>
      <c r="Q262" s="190"/>
      <c r="R262" s="191"/>
      <c r="S262" s="191"/>
      <c r="T262" s="191"/>
      <c r="U262" s="195"/>
      <c r="V262" s="191"/>
      <c r="W262" s="191"/>
      <c r="X262" s="195"/>
      <c r="Y262" s="191"/>
      <c r="Z262" s="221"/>
      <c r="AA262" s="203" t="s">
        <v>71</v>
      </c>
      <c r="AB262" s="203" t="s">
        <v>63</v>
      </c>
      <c r="AC262" s="203" t="s">
        <v>71</v>
      </c>
      <c r="AD262" s="203"/>
      <c r="AE262" s="203"/>
      <c r="AF262" s="203"/>
      <c r="AG262" s="203"/>
      <c r="AH262" s="203"/>
      <c r="AI262" s="203"/>
      <c r="AJ262" s="203"/>
      <c r="AK262" s="203"/>
      <c r="AL262" s="203"/>
      <c r="AM262" s="203"/>
      <c r="AN262" s="203"/>
      <c r="AO262" s="203"/>
      <c r="AP262" s="203"/>
      <c r="AQ262" s="203"/>
      <c r="AR262" s="203"/>
      <c r="AS262" s="203"/>
      <c r="AT262" s="203"/>
      <c r="AU262" s="203"/>
      <c r="AV262" s="203"/>
      <c r="AW262" s="203"/>
      <c r="AX262" s="203"/>
      <c r="AY262" s="203"/>
      <c r="AZ262" s="203"/>
      <c r="BA262" s="203"/>
      <c r="BB262" s="203"/>
    </row>
    <row r="263" spans="1:54" ht="22.5" x14ac:dyDescent="0.2">
      <c r="A263" s="279">
        <v>998</v>
      </c>
      <c r="B263" s="260" t="s">
        <v>649</v>
      </c>
      <c r="C263" s="248" t="s">
        <v>244</v>
      </c>
      <c r="D263" s="249" t="s">
        <v>245</v>
      </c>
      <c r="E263" s="267" t="s">
        <v>294</v>
      </c>
      <c r="F263" s="259" t="s">
        <v>287</v>
      </c>
      <c r="G263" s="185" t="s">
        <v>244</v>
      </c>
      <c r="H263" s="95" t="s">
        <v>244</v>
      </c>
      <c r="I263" s="100"/>
      <c r="J263" s="188"/>
      <c r="K263" s="213"/>
      <c r="L263" s="192"/>
      <c r="M263" s="193"/>
      <c r="N263" s="189"/>
      <c r="O263" s="194"/>
      <c r="P263" s="194"/>
      <c r="Q263" s="190"/>
      <c r="R263" s="191"/>
      <c r="S263" s="191"/>
      <c r="T263" s="191"/>
      <c r="U263" s="195"/>
      <c r="V263" s="191"/>
      <c r="W263" s="191"/>
      <c r="X263" s="195"/>
      <c r="Y263" s="192"/>
      <c r="Z263" s="221"/>
      <c r="AA263" s="203" t="s">
        <v>71</v>
      </c>
      <c r="AB263" s="203" t="s">
        <v>642</v>
      </c>
      <c r="AC263" s="203" t="s">
        <v>71</v>
      </c>
      <c r="AD263" s="203"/>
      <c r="AE263" s="203"/>
      <c r="AF263" s="203"/>
      <c r="AG263" s="203"/>
      <c r="AH263" s="203"/>
      <c r="AI263" s="203"/>
      <c r="AJ263" s="203"/>
      <c r="AK263" s="203"/>
      <c r="AL263" s="203"/>
      <c r="AM263" s="203"/>
      <c r="AN263" s="203"/>
      <c r="AO263" s="203"/>
      <c r="AP263" s="203"/>
      <c r="AQ263" s="203"/>
      <c r="AR263" s="203"/>
      <c r="AS263" s="203"/>
      <c r="AT263" s="203"/>
      <c r="AU263" s="203"/>
      <c r="AV263" s="203"/>
      <c r="AW263" s="203"/>
      <c r="AX263" s="203"/>
      <c r="AY263" s="203"/>
      <c r="AZ263" s="203"/>
      <c r="BA263" s="203"/>
      <c r="BB263" s="203"/>
    </row>
    <row r="264" spans="1:54" ht="22.5" x14ac:dyDescent="0.2">
      <c r="A264" s="279">
        <v>999</v>
      </c>
      <c r="B264" s="260" t="s">
        <v>650</v>
      </c>
      <c r="C264" s="248" t="s">
        <v>651</v>
      </c>
      <c r="D264" s="249" t="s">
        <v>652</v>
      </c>
      <c r="E264" s="267" t="s">
        <v>294</v>
      </c>
      <c r="F264" s="259" t="s">
        <v>63</v>
      </c>
      <c r="G264" s="185" t="s">
        <v>64</v>
      </c>
      <c r="H264" s="95" t="s">
        <v>64</v>
      </c>
      <c r="I264" s="100" t="s">
        <v>64</v>
      </c>
      <c r="J264" s="188"/>
      <c r="K264" s="213"/>
      <c r="L264" s="192"/>
      <c r="M264" s="193" t="s">
        <v>64</v>
      </c>
      <c r="N264" s="189"/>
      <c r="O264" s="194"/>
      <c r="P264" s="194"/>
      <c r="Q264" s="190"/>
      <c r="R264" s="191"/>
      <c r="S264" s="191"/>
      <c r="T264" s="191"/>
      <c r="U264" s="195"/>
      <c r="V264" s="191"/>
      <c r="W264" s="191"/>
      <c r="X264" s="195"/>
      <c r="Y264" s="192" t="s">
        <v>64</v>
      </c>
      <c r="Z264" s="221"/>
      <c r="AA264" s="203" t="s">
        <v>71</v>
      </c>
      <c r="AB264" s="203" t="s">
        <v>63</v>
      </c>
      <c r="AC264" s="203" t="s">
        <v>71</v>
      </c>
      <c r="AD264" s="203"/>
      <c r="AE264" s="203"/>
      <c r="AF264" s="203"/>
      <c r="AG264" s="203"/>
      <c r="AH264" s="203"/>
      <c r="AI264" s="203"/>
      <c r="AJ264" s="203"/>
      <c r="AK264" s="203"/>
      <c r="AL264" s="203"/>
      <c r="AM264" s="203"/>
      <c r="AN264" s="203"/>
      <c r="AO264" s="203"/>
      <c r="AP264" s="203"/>
      <c r="AQ264" s="203"/>
      <c r="AR264" s="203"/>
      <c r="AS264" s="203"/>
      <c r="AT264" s="203"/>
      <c r="AU264" s="200" t="s">
        <v>71</v>
      </c>
      <c r="AV264" s="203"/>
      <c r="AW264" s="203"/>
      <c r="AX264" s="203"/>
      <c r="AY264" s="203"/>
      <c r="AZ264" s="203"/>
      <c r="BA264" s="203"/>
      <c r="BB264" s="203"/>
    </row>
  </sheetData>
  <sheetProtection algorithmName="SHA-512" hashValue="fKCNTTe016ys5P4xhw4CtEzZsZxRFgNWEfVto1C78BkwPPLvkewQjTBTBqirMIFTE6+YD4peWnNBji9bIn7Qkg==" saltValue="6Iucc07lUy4OpR+AVeP8dg==" spinCount="100000" sheet="1" autoFilter="0"/>
  <autoFilter ref="A2:BB264" xr:uid="{59CB67B9-0D94-4728-B039-6C9A11CDD9A1}">
    <sortState xmlns:xlrd2="http://schemas.microsoft.com/office/spreadsheetml/2017/richdata2" ref="A3:BB264">
      <sortCondition ref="A2:A264"/>
    </sortState>
  </autoFilter>
  <sortState xmlns:xlrd2="http://schemas.microsoft.com/office/spreadsheetml/2017/richdata2" ref="A3:BB264">
    <sortCondition ref="A3:A264"/>
  </sortState>
  <mergeCells count="6">
    <mergeCell ref="A1:B1"/>
    <mergeCell ref="E1:H1"/>
    <mergeCell ref="Z1:BB1"/>
    <mergeCell ref="C1:D1"/>
    <mergeCell ref="Q1:Y1"/>
    <mergeCell ref="J1:P1"/>
  </mergeCells>
  <phoneticPr fontId="45" type="noConversion"/>
  <dataValidations count="7">
    <dataValidation type="list" allowBlank="1" showInputMessage="1" showErrorMessage="1" sqref="O60 O64 O71:O93 O3:O58 O95:O264" xr:uid="{8C20CD5C-DA0B-4848-9268-122ACDF79249}">
      <formula1>Auswahl</formula1>
    </dataValidation>
    <dataValidation type="list" allowBlank="1" showInputMessage="1" showErrorMessage="1" sqref="N3:N194 N196:N264" xr:uid="{00000000-0002-0000-0100-000007000000}">
      <formula1>G_7</formula1>
    </dataValidation>
    <dataValidation type="list" allowBlank="1" showInputMessage="1" showErrorMessage="1" sqref="N195" xr:uid="{A627E064-42D6-4143-950B-6069E32F825E}">
      <formula1>G_90</formula1>
    </dataValidation>
    <dataValidation type="list" allowBlank="1" showInputMessage="1" showErrorMessage="1" sqref="K205:K207 K3:K93 K95:K198 K216:K264 J3:J264" xr:uid="{00000000-0002-0000-0100-000004000000}">
      <formula1>G_1</formula1>
    </dataValidation>
    <dataValidation type="list" allowBlank="1" showInputMessage="1" showErrorMessage="1" sqref="F3:F264" xr:uid="{00000000-0002-0000-0100-000008000000}">
      <formula1>Kat</formula1>
    </dataValidation>
    <dataValidation type="list" allowBlank="1" showInputMessage="1" showErrorMessage="1" sqref="X3:X264" xr:uid="{00000000-0002-0000-0100-000003000000}">
      <formula1>ÖR6</formula1>
    </dataValidation>
    <dataValidation type="list" allowBlank="1" showInputMessage="1" showErrorMessage="1" sqref="U3:U264" xr:uid="{00000000-0002-0000-0100-000001000000}">
      <formula1>ÖR2</formula1>
    </dataValidation>
  </dataValidations>
  <pageMargins left="0.23622047244094491" right="0.15748031496062992" top="0.35433070866141736" bottom="0.31496062992125984" header="0.19685039370078741" footer="0.15748031496062992"/>
  <pageSetup paperSize="8" scale="36" fitToHeight="0" orientation="landscape" r:id="rId1"/>
  <headerFooter alignWithMargins="0">
    <oddHeader>&amp;LBLAG DZ&amp;C&amp;"Arial,Fett"&amp;14InVeKoS-Codeliste 2020&amp;R&amp;D</oddHeader>
    <oddFooter>&amp;L&amp;8&amp;Z&amp;F&amp;C_x000D_&amp;1#&amp;"Calibri"&amp;10&amp;K000000 Stufe 2 – Intern nach LfD&amp;R&amp;8Seite &amp;P von Seite &amp;N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BEE0CC-0098-4487-9C6B-73968B0988F8}">
  <dimension ref="A1:E12"/>
  <sheetViews>
    <sheetView workbookViewId="0">
      <selection activeCell="C7" sqref="C7"/>
    </sheetView>
  </sheetViews>
  <sheetFormatPr baseColWidth="10" defaultColWidth="11.42578125" defaultRowHeight="12.75" x14ac:dyDescent="0.2"/>
  <cols>
    <col min="1" max="1" width="8.85546875" style="223" customWidth="1"/>
    <col min="2" max="2" width="70.140625" style="223" customWidth="1"/>
    <col min="3" max="3" width="19" style="223" customWidth="1"/>
    <col min="4" max="4" width="42.5703125" style="223" customWidth="1"/>
    <col min="5" max="5" width="15.85546875" style="227" customWidth="1"/>
    <col min="6" max="16384" width="11.42578125" style="223"/>
  </cols>
  <sheetData>
    <row r="1" spans="1:5" s="182" customFormat="1" ht="38.25" customHeight="1" x14ac:dyDescent="0.2">
      <c r="A1" s="316" t="s">
        <v>653</v>
      </c>
      <c r="B1" s="317"/>
      <c r="C1" s="317"/>
      <c r="D1" s="318"/>
      <c r="E1" s="230" t="s">
        <v>654</v>
      </c>
    </row>
    <row r="2" spans="1:5" s="183" customFormat="1" ht="60" x14ac:dyDescent="0.2">
      <c r="A2" s="231" t="s">
        <v>6</v>
      </c>
      <c r="B2" s="232" t="s">
        <v>655</v>
      </c>
      <c r="C2" s="231" t="s">
        <v>656</v>
      </c>
      <c r="D2" s="231" t="s">
        <v>657</v>
      </c>
      <c r="E2" s="231" t="s">
        <v>658</v>
      </c>
    </row>
    <row r="3" spans="1:5" s="113" customFormat="1" ht="15" x14ac:dyDescent="0.2">
      <c r="A3" s="289" t="s">
        <v>10</v>
      </c>
      <c r="B3" s="290" t="s">
        <v>659</v>
      </c>
      <c r="C3" s="127" t="s">
        <v>660</v>
      </c>
      <c r="D3" s="127"/>
      <c r="E3" s="127"/>
    </row>
    <row r="4" spans="1:5" s="113" customFormat="1" ht="15" x14ac:dyDescent="0.2">
      <c r="A4" s="228">
        <v>60</v>
      </c>
      <c r="B4" s="229" t="s">
        <v>661</v>
      </c>
      <c r="C4" s="104" t="s">
        <v>63</v>
      </c>
      <c r="D4" s="291"/>
      <c r="E4" s="233" t="s">
        <v>238</v>
      </c>
    </row>
    <row r="5" spans="1:5" s="113" customFormat="1" ht="15" x14ac:dyDescent="0.2">
      <c r="A5" s="228">
        <v>61</v>
      </c>
      <c r="B5" s="229" t="s">
        <v>662</v>
      </c>
      <c r="C5" s="104" t="s">
        <v>63</v>
      </c>
      <c r="D5" s="291"/>
      <c r="E5" s="233" t="s">
        <v>238</v>
      </c>
    </row>
    <row r="6" spans="1:5" s="113" customFormat="1" ht="15" x14ac:dyDescent="0.2">
      <c r="A6" s="228">
        <v>65</v>
      </c>
      <c r="B6" s="229" t="s">
        <v>663</v>
      </c>
      <c r="C6" s="104" t="s">
        <v>63</v>
      </c>
      <c r="D6" s="291" t="s">
        <v>664</v>
      </c>
      <c r="E6" s="233" t="s">
        <v>238</v>
      </c>
    </row>
    <row r="7" spans="1:5" s="113" customFormat="1" ht="28.5" x14ac:dyDescent="0.2">
      <c r="A7" s="228">
        <v>68</v>
      </c>
      <c r="B7" s="229" t="s">
        <v>665</v>
      </c>
      <c r="C7" s="104" t="s">
        <v>296</v>
      </c>
      <c r="D7" s="292" t="s">
        <v>2263</v>
      </c>
      <c r="E7" s="233"/>
    </row>
    <row r="8" spans="1:5" s="113" customFormat="1" ht="15" x14ac:dyDescent="0.2">
      <c r="A8" s="228">
        <v>69</v>
      </c>
      <c r="B8" s="229" t="s">
        <v>666</v>
      </c>
      <c r="C8" s="104" t="s">
        <v>296</v>
      </c>
      <c r="D8" s="291"/>
      <c r="E8" s="233"/>
    </row>
    <row r="9" spans="1:5" s="113" customFormat="1" ht="15" x14ac:dyDescent="0.2">
      <c r="A9" s="289" t="s">
        <v>10</v>
      </c>
      <c r="B9" s="290" t="s">
        <v>2264</v>
      </c>
      <c r="C9" s="127"/>
      <c r="D9" s="127"/>
      <c r="E9" s="127"/>
    </row>
    <row r="10" spans="1:5" s="113" customFormat="1" ht="28.5" x14ac:dyDescent="0.2">
      <c r="A10" s="228">
        <v>81</v>
      </c>
      <c r="B10" s="229" t="s">
        <v>667</v>
      </c>
      <c r="C10" s="104" t="s">
        <v>296</v>
      </c>
      <c r="D10" s="292" t="s">
        <v>668</v>
      </c>
      <c r="E10" s="233"/>
    </row>
    <row r="11" spans="1:5" s="113" customFormat="1" ht="15" x14ac:dyDescent="0.2">
      <c r="A11" s="228">
        <v>82</v>
      </c>
      <c r="B11" s="229" t="s">
        <v>669</v>
      </c>
      <c r="C11" s="104" t="s">
        <v>296</v>
      </c>
      <c r="D11" s="291" t="s">
        <v>670</v>
      </c>
      <c r="E11" s="233"/>
    </row>
    <row r="12" spans="1:5" s="113" customFormat="1" ht="28.5" x14ac:dyDescent="0.2">
      <c r="A12" s="228">
        <v>84</v>
      </c>
      <c r="B12" s="229" t="s">
        <v>671</v>
      </c>
      <c r="C12" s="104" t="s">
        <v>296</v>
      </c>
      <c r="D12" s="292" t="s">
        <v>672</v>
      </c>
      <c r="E12" s="233"/>
    </row>
  </sheetData>
  <sheetProtection algorithmName="SHA-512" hashValue="xEMX2+jlVSPB+RYMCdr2G+pYJD2xPyiKElopDIi2GdvEGwUq+KJLdhKN2AmLiBO4kUnHAq7erQfIH76BNMAdiw==" saltValue="i6xoTxwuv6umIhyOXcpIIQ==" spinCount="100000" sheet="1" objects="1" scenarios="1"/>
  <mergeCells count="1">
    <mergeCell ref="A1:D1"/>
  </mergeCells>
  <dataValidations count="1">
    <dataValidation type="list" allowBlank="1" showInputMessage="1" showErrorMessage="1" sqref="C3:C7 C9:C12" xr:uid="{C0400805-2DD8-4FE0-BB81-6111A55F752D}">
      <formula1>Kat</formula1>
    </dataValidation>
  </dataValidations>
  <pageMargins left="0.7" right="0.7" top="0.78740157499999996" bottom="0.78740157499999996" header="0.3" footer="0.3"/>
  <pageSetup paperSize="9" orientation="portrait" horizontalDpi="0" verticalDpi="0" r:id="rId1"/>
  <headerFooter>
    <oddFooter>&amp;C_x000D_&amp;1#&amp;"Calibri"&amp;10&amp;K000000 Stufe 2 – Intern nach LfD</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F5D8E4-2D44-4E35-9B34-56B460354DDF}">
  <dimension ref="A1:E11"/>
  <sheetViews>
    <sheetView workbookViewId="0">
      <selection activeCell="D7" sqref="D7"/>
    </sheetView>
  </sheetViews>
  <sheetFormatPr baseColWidth="10" defaultColWidth="11.42578125" defaultRowHeight="12.75" x14ac:dyDescent="0.2"/>
  <cols>
    <col min="2" max="2" width="51.28515625" style="237" customWidth="1"/>
    <col min="3" max="3" width="25.28515625" customWidth="1"/>
    <col min="4" max="4" width="20.42578125" customWidth="1"/>
    <col min="5" max="5" width="16.28515625" customWidth="1"/>
  </cols>
  <sheetData>
    <row r="1" spans="1:5" s="182" customFormat="1" ht="38.25" customHeight="1" x14ac:dyDescent="0.2">
      <c r="A1" s="319" t="s">
        <v>0</v>
      </c>
      <c r="B1" s="319"/>
      <c r="C1" s="319"/>
      <c r="D1" s="319"/>
      <c r="E1" s="235"/>
    </row>
    <row r="2" spans="1:5" s="183" customFormat="1" ht="30" x14ac:dyDescent="0.2">
      <c r="A2" s="235" t="s">
        <v>6</v>
      </c>
      <c r="B2" s="235" t="s">
        <v>673</v>
      </c>
      <c r="C2" s="235" t="s">
        <v>10</v>
      </c>
      <c r="D2" s="235" t="s">
        <v>656</v>
      </c>
      <c r="E2" s="235" t="s">
        <v>674</v>
      </c>
    </row>
    <row r="3" spans="1:5" s="113" customFormat="1" ht="15" x14ac:dyDescent="0.2">
      <c r="A3" s="234">
        <v>70</v>
      </c>
      <c r="B3" s="236" t="s">
        <v>675</v>
      </c>
      <c r="C3" s="233" t="s">
        <v>676</v>
      </c>
      <c r="D3" s="234" t="s">
        <v>296</v>
      </c>
      <c r="E3" s="233" t="s">
        <v>238</v>
      </c>
    </row>
    <row r="4" spans="1:5" s="113" customFormat="1" ht="15" x14ac:dyDescent="0.2">
      <c r="A4" s="234">
        <v>71</v>
      </c>
      <c r="B4" s="236" t="s">
        <v>677</v>
      </c>
      <c r="C4" s="233" t="s">
        <v>676</v>
      </c>
      <c r="D4" s="234" t="s">
        <v>296</v>
      </c>
      <c r="E4" s="233" t="s">
        <v>238</v>
      </c>
    </row>
    <row r="5" spans="1:5" s="113" customFormat="1" ht="15" x14ac:dyDescent="0.2">
      <c r="A5" s="234">
        <v>72</v>
      </c>
      <c r="B5" s="236" t="s">
        <v>678</v>
      </c>
      <c r="C5" s="233" t="s">
        <v>676</v>
      </c>
      <c r="D5" s="234" t="s">
        <v>296</v>
      </c>
      <c r="E5" s="233" t="s">
        <v>238</v>
      </c>
    </row>
    <row r="6" spans="1:5" s="113" customFormat="1" ht="15" x14ac:dyDescent="0.2">
      <c r="A6" s="234">
        <v>73</v>
      </c>
      <c r="B6" s="236" t="s">
        <v>679</v>
      </c>
      <c r="C6" s="233" t="s">
        <v>676</v>
      </c>
      <c r="D6" s="234" t="s">
        <v>296</v>
      </c>
      <c r="E6" s="233" t="s">
        <v>238</v>
      </c>
    </row>
    <row r="7" spans="1:5" s="113" customFormat="1" ht="15" x14ac:dyDescent="0.2">
      <c r="A7" s="234">
        <v>74</v>
      </c>
      <c r="B7" s="236" t="s">
        <v>680</v>
      </c>
      <c r="C7" s="233" t="s">
        <v>676</v>
      </c>
      <c r="D7" s="234" t="s">
        <v>296</v>
      </c>
      <c r="E7" s="233" t="s">
        <v>238</v>
      </c>
    </row>
    <row r="8" spans="1:5" s="113" customFormat="1" ht="15" x14ac:dyDescent="0.2">
      <c r="A8" s="234">
        <v>75</v>
      </c>
      <c r="B8" s="236" t="s">
        <v>681</v>
      </c>
      <c r="C8" s="233" t="s">
        <v>676</v>
      </c>
      <c r="D8" s="234" t="s">
        <v>296</v>
      </c>
      <c r="E8" s="233" t="s">
        <v>238</v>
      </c>
    </row>
    <row r="9" spans="1:5" s="113" customFormat="1" ht="15" x14ac:dyDescent="0.2">
      <c r="A9" s="234">
        <v>76</v>
      </c>
      <c r="B9" s="236" t="s">
        <v>682</v>
      </c>
      <c r="C9" s="233" t="s">
        <v>676</v>
      </c>
      <c r="D9" s="234" t="s">
        <v>296</v>
      </c>
      <c r="E9" s="233" t="s">
        <v>238</v>
      </c>
    </row>
    <row r="10" spans="1:5" s="113" customFormat="1" ht="15" x14ac:dyDescent="0.2">
      <c r="A10" s="234">
        <v>77</v>
      </c>
      <c r="B10" s="236" t="s">
        <v>683</v>
      </c>
      <c r="C10" s="233" t="s">
        <v>676</v>
      </c>
      <c r="D10" s="234" t="s">
        <v>296</v>
      </c>
      <c r="E10" s="233" t="s">
        <v>238</v>
      </c>
    </row>
    <row r="11" spans="1:5" s="113" customFormat="1" ht="15" x14ac:dyDescent="0.2">
      <c r="A11" s="234">
        <v>78</v>
      </c>
      <c r="B11" s="236" t="s">
        <v>684</v>
      </c>
      <c r="C11" s="233" t="s">
        <v>676</v>
      </c>
      <c r="D11" s="234" t="s">
        <v>296</v>
      </c>
      <c r="E11" s="233" t="s">
        <v>238</v>
      </c>
    </row>
  </sheetData>
  <sheetProtection password="CDBF" sheet="1" objects="1" scenarios="1"/>
  <mergeCells count="1">
    <mergeCell ref="A1:D1"/>
  </mergeCells>
  <dataValidations count="1">
    <dataValidation type="list" allowBlank="1" showInputMessage="1" showErrorMessage="1" sqref="D3:D11" xr:uid="{4AEA7029-8A96-45FE-9BDA-9A1E6231A2E2}">
      <formula1>Kat</formula1>
    </dataValidation>
  </dataValidations>
  <pageMargins left="0.7" right="0.7" top="0.78740157499999996" bottom="0.78740157499999996" header="0.3" footer="0.3"/>
  <headerFooter>
    <oddFooter>&amp;C_x000D_&amp;1#&amp;"Calibri"&amp;10&amp;K000000 Stufe 2 – Intern nach LfD</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234A47-6687-42F0-B45C-2CCC7CDB8E02}">
  <dimension ref="A1:E28"/>
  <sheetViews>
    <sheetView workbookViewId="0">
      <selection activeCell="A9" sqref="A9"/>
    </sheetView>
  </sheetViews>
  <sheetFormatPr baseColWidth="10" defaultRowHeight="12.75" x14ac:dyDescent="0.2"/>
  <cols>
    <col min="1" max="1" width="26" customWidth="1"/>
    <col min="2" max="2" width="72" customWidth="1"/>
    <col min="4" max="4" width="16.85546875" customWidth="1"/>
    <col min="5" max="5" width="32.140625" customWidth="1"/>
  </cols>
  <sheetData>
    <row r="1" spans="1:5" ht="15" x14ac:dyDescent="0.25">
      <c r="A1" s="293" t="s">
        <v>2265</v>
      </c>
      <c r="B1" s="293" t="s">
        <v>2266</v>
      </c>
      <c r="D1" s="293" t="s">
        <v>2256</v>
      </c>
      <c r="E1" s="293" t="s">
        <v>2257</v>
      </c>
    </row>
    <row r="2" spans="1:5" ht="42.75" x14ac:dyDescent="0.2">
      <c r="A2" s="238" t="s">
        <v>674</v>
      </c>
      <c r="B2" s="239" t="s">
        <v>2268</v>
      </c>
      <c r="D2" s="294"/>
      <c r="E2" s="295" t="s">
        <v>62</v>
      </c>
    </row>
    <row r="3" spans="1:5" ht="42.75" x14ac:dyDescent="0.2">
      <c r="A3" s="238" t="s">
        <v>685</v>
      </c>
      <c r="B3" s="239" t="s">
        <v>686</v>
      </c>
      <c r="D3" s="296"/>
      <c r="E3" s="297" t="s">
        <v>2262</v>
      </c>
    </row>
    <row r="4" spans="1:5" ht="47.25" customHeight="1" x14ac:dyDescent="0.2">
      <c r="A4" s="238" t="s">
        <v>64</v>
      </c>
      <c r="B4" s="239" t="s">
        <v>687</v>
      </c>
      <c r="D4" s="298"/>
      <c r="E4" s="295" t="s">
        <v>2258</v>
      </c>
    </row>
    <row r="5" spans="1:5" ht="57" x14ac:dyDescent="0.2">
      <c r="A5" s="238" t="s">
        <v>239</v>
      </c>
      <c r="B5" s="239" t="s">
        <v>688</v>
      </c>
      <c r="D5" s="299"/>
      <c r="E5" s="297" t="s">
        <v>2261</v>
      </c>
    </row>
    <row r="6" spans="1:5" ht="57" x14ac:dyDescent="0.2">
      <c r="A6" s="238" t="s">
        <v>689</v>
      </c>
      <c r="B6" s="239" t="s">
        <v>690</v>
      </c>
      <c r="D6" s="300"/>
      <c r="E6" s="297" t="s">
        <v>2260</v>
      </c>
    </row>
    <row r="7" spans="1:5" ht="28.5" x14ac:dyDescent="0.2">
      <c r="A7" s="238" t="s">
        <v>296</v>
      </c>
      <c r="B7" s="239" t="s">
        <v>691</v>
      </c>
      <c r="D7" s="301"/>
      <c r="E7" s="295" t="s">
        <v>240</v>
      </c>
    </row>
    <row r="8" spans="1:5" ht="42.75" x14ac:dyDescent="0.2">
      <c r="A8" s="238" t="s">
        <v>692</v>
      </c>
      <c r="B8" s="240" t="s">
        <v>2277</v>
      </c>
      <c r="D8" s="302"/>
      <c r="E8" s="295" t="s">
        <v>562</v>
      </c>
    </row>
    <row r="9" spans="1:5" ht="94.5" x14ac:dyDescent="0.2">
      <c r="A9" s="241" t="s">
        <v>693</v>
      </c>
      <c r="B9" s="240" t="s">
        <v>694</v>
      </c>
      <c r="D9" s="303"/>
      <c r="E9" s="295" t="s">
        <v>207</v>
      </c>
    </row>
    <row r="10" spans="1:5" ht="42.75" x14ac:dyDescent="0.2">
      <c r="A10" s="241" t="s">
        <v>695</v>
      </c>
      <c r="B10" s="240" t="s">
        <v>696</v>
      </c>
      <c r="D10" s="304"/>
      <c r="E10" s="295" t="s">
        <v>2259</v>
      </c>
    </row>
    <row r="11" spans="1:5" ht="71.25" x14ac:dyDescent="0.2">
      <c r="A11" s="241" t="s">
        <v>697</v>
      </c>
      <c r="B11" s="240" t="s">
        <v>698</v>
      </c>
      <c r="D11" s="305"/>
      <c r="E11" s="297" t="s">
        <v>2267</v>
      </c>
    </row>
    <row r="12" spans="1:5" ht="42.75" x14ac:dyDescent="0.2">
      <c r="A12" s="242" t="s">
        <v>699</v>
      </c>
      <c r="B12" s="240" t="s">
        <v>700</v>
      </c>
    </row>
    <row r="13" spans="1:5" ht="57" x14ac:dyDescent="0.2">
      <c r="A13" s="241" t="s">
        <v>701</v>
      </c>
      <c r="B13" s="240" t="s">
        <v>702</v>
      </c>
    </row>
    <row r="14" spans="1:5" ht="28.5" x14ac:dyDescent="0.2">
      <c r="A14" s="238" t="s">
        <v>284</v>
      </c>
      <c r="B14" s="239" t="s">
        <v>2269</v>
      </c>
    </row>
    <row r="15" spans="1:5" ht="28.5" x14ac:dyDescent="0.2">
      <c r="A15" s="238" t="s">
        <v>314</v>
      </c>
      <c r="B15" s="239" t="s">
        <v>2270</v>
      </c>
    </row>
    <row r="16" spans="1:5" ht="28.5" x14ac:dyDescent="0.2">
      <c r="A16" s="238" t="s">
        <v>207</v>
      </c>
      <c r="B16" s="239" t="s">
        <v>2271</v>
      </c>
    </row>
    <row r="17" spans="1:2" ht="28.5" x14ac:dyDescent="0.2">
      <c r="A17" s="241" t="s">
        <v>144</v>
      </c>
      <c r="B17" s="239" t="s">
        <v>2272</v>
      </c>
    </row>
    <row r="18" spans="1:2" ht="28.5" x14ac:dyDescent="0.2">
      <c r="A18" s="241" t="s">
        <v>703</v>
      </c>
      <c r="B18" s="239" t="s">
        <v>2273</v>
      </c>
    </row>
    <row r="19" spans="1:2" ht="28.5" x14ac:dyDescent="0.2">
      <c r="A19" s="241" t="s">
        <v>704</v>
      </c>
      <c r="B19" s="239" t="s">
        <v>2273</v>
      </c>
    </row>
    <row r="20" spans="1:2" ht="15" x14ac:dyDescent="0.2">
      <c r="A20" s="241" t="s">
        <v>315</v>
      </c>
      <c r="B20" s="239" t="s">
        <v>2274</v>
      </c>
    </row>
    <row r="21" spans="1:2" ht="28.5" x14ac:dyDescent="0.2">
      <c r="A21" s="238" t="s">
        <v>70</v>
      </c>
      <c r="B21" s="239" t="s">
        <v>2275</v>
      </c>
    </row>
    <row r="22" spans="1:2" ht="28.5" x14ac:dyDescent="0.2">
      <c r="A22" s="238" t="s">
        <v>139</v>
      </c>
      <c r="B22" s="239" t="s">
        <v>2276</v>
      </c>
    </row>
    <row r="23" spans="1:2" ht="28.5" x14ac:dyDescent="0.2">
      <c r="A23" s="244" t="s">
        <v>705</v>
      </c>
      <c r="B23" s="243" t="s">
        <v>706</v>
      </c>
    </row>
    <row r="24" spans="1:2" ht="28.5" x14ac:dyDescent="0.2">
      <c r="A24" s="244" t="s">
        <v>707</v>
      </c>
      <c r="B24" s="243" t="s">
        <v>708</v>
      </c>
    </row>
    <row r="25" spans="1:2" ht="30" x14ac:dyDescent="0.2">
      <c r="A25" s="242" t="s">
        <v>2278</v>
      </c>
      <c r="B25" s="243" t="s">
        <v>709</v>
      </c>
    </row>
    <row r="26" spans="1:2" ht="28.5" x14ac:dyDescent="0.2">
      <c r="A26" s="241" t="s">
        <v>66</v>
      </c>
      <c r="B26" s="239" t="s">
        <v>710</v>
      </c>
    </row>
    <row r="27" spans="1:2" ht="28.5" x14ac:dyDescent="0.2">
      <c r="A27" s="241" t="s">
        <v>71</v>
      </c>
      <c r="B27" s="239" t="s">
        <v>711</v>
      </c>
    </row>
    <row r="28" spans="1:2" ht="15" x14ac:dyDescent="0.2">
      <c r="A28" s="241" t="s">
        <v>147</v>
      </c>
      <c r="B28" s="239" t="s">
        <v>712</v>
      </c>
    </row>
  </sheetData>
  <sheetProtection algorithmName="SHA-512" hashValue="XogovDkOd8KY5SKKFbiEOsk6OYOXixRufWue4Bn7BhpTc2nWChfBltuC3rJ0KGUi/+Af/ygUj22SymdyKLZQ3g==" saltValue="M9TPQlEbarMZ6Oj+IOaw2Q==" spinCount="100000" sheet="1" objects="1" scenarios="1"/>
  <dataValidations count="1">
    <dataValidation type="list" allowBlank="1" showInputMessage="1" showErrorMessage="1" sqref="A17:A22" xr:uid="{AEF03827-80DF-480F-8258-9A6E785A986C}">
      <formula1>a</formula1>
    </dataValidation>
  </dataValidations>
  <pageMargins left="0.7" right="0.7" top="0.78740157499999996" bottom="0.78740157499999996"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C490"/>
  <sheetViews>
    <sheetView topLeftCell="A3" workbookViewId="0">
      <selection activeCell="C54" sqref="C54"/>
    </sheetView>
  </sheetViews>
  <sheetFormatPr baseColWidth="10" defaultColWidth="11.42578125" defaultRowHeight="12.75" x14ac:dyDescent="0.2"/>
  <cols>
    <col min="3" max="3" width="87" customWidth="1"/>
  </cols>
  <sheetData>
    <row r="1" spans="1:3" x14ac:dyDescent="0.2">
      <c r="A1" t="s">
        <v>713</v>
      </c>
    </row>
    <row r="3" spans="1:3" x14ac:dyDescent="0.2">
      <c r="A3" s="66" t="s">
        <v>714</v>
      </c>
      <c r="B3" s="66" t="s">
        <v>715</v>
      </c>
      <c r="C3" s="66" t="s">
        <v>716</v>
      </c>
    </row>
    <row r="4" spans="1:3" x14ac:dyDescent="0.2">
      <c r="A4" s="67" t="s">
        <v>717</v>
      </c>
      <c r="B4" s="67" t="s">
        <v>718</v>
      </c>
      <c r="C4" s="67" t="s">
        <v>719</v>
      </c>
    </row>
    <row r="5" spans="1:3" x14ac:dyDescent="0.2">
      <c r="A5" s="67" t="s">
        <v>720</v>
      </c>
      <c r="B5" s="67" t="s">
        <v>721</v>
      </c>
      <c r="C5" s="67" t="s">
        <v>722</v>
      </c>
    </row>
    <row r="6" spans="1:3" x14ac:dyDescent="0.2">
      <c r="A6" s="67" t="s">
        <v>723</v>
      </c>
      <c r="B6" s="67" t="s">
        <v>724</v>
      </c>
      <c r="C6" s="67" t="s">
        <v>725</v>
      </c>
    </row>
    <row r="7" spans="1:3" x14ac:dyDescent="0.2">
      <c r="A7" s="67" t="s">
        <v>726</v>
      </c>
      <c r="B7" s="67" t="s">
        <v>727</v>
      </c>
      <c r="C7" s="67" t="s">
        <v>728</v>
      </c>
    </row>
    <row r="8" spans="1:3" x14ac:dyDescent="0.2">
      <c r="A8" s="67" t="s">
        <v>729</v>
      </c>
      <c r="B8" s="67" t="s">
        <v>730</v>
      </c>
      <c r="C8" s="67" t="s">
        <v>731</v>
      </c>
    </row>
    <row r="9" spans="1:3" x14ac:dyDescent="0.2">
      <c r="A9" s="67" t="s">
        <v>732</v>
      </c>
      <c r="B9" s="67" t="s">
        <v>733</v>
      </c>
      <c r="C9" s="67" t="s">
        <v>734</v>
      </c>
    </row>
    <row r="10" spans="1:3" x14ac:dyDescent="0.2">
      <c r="A10" s="67" t="s">
        <v>735</v>
      </c>
      <c r="B10" s="67" t="s">
        <v>736</v>
      </c>
      <c r="C10" s="67" t="s">
        <v>737</v>
      </c>
    </row>
    <row r="11" spans="1:3" x14ac:dyDescent="0.2">
      <c r="A11" s="67" t="s">
        <v>738</v>
      </c>
      <c r="B11" s="67" t="s">
        <v>739</v>
      </c>
      <c r="C11" s="67" t="s">
        <v>740</v>
      </c>
    </row>
    <row r="12" spans="1:3" x14ac:dyDescent="0.2">
      <c r="A12" s="67" t="s">
        <v>741</v>
      </c>
      <c r="B12" s="67" t="s">
        <v>742</v>
      </c>
      <c r="C12" s="67" t="s">
        <v>743</v>
      </c>
    </row>
    <row r="13" spans="1:3" x14ac:dyDescent="0.2">
      <c r="A13" s="67" t="s">
        <v>744</v>
      </c>
      <c r="B13" s="67" t="s">
        <v>745</v>
      </c>
      <c r="C13" s="67" t="s">
        <v>746</v>
      </c>
    </row>
    <row r="14" spans="1:3" x14ac:dyDescent="0.2">
      <c r="A14" s="67" t="s">
        <v>747</v>
      </c>
      <c r="B14" s="67" t="s">
        <v>748</v>
      </c>
      <c r="C14" s="67" t="s">
        <v>749</v>
      </c>
    </row>
    <row r="15" spans="1:3" x14ac:dyDescent="0.2">
      <c r="A15" s="67" t="s">
        <v>750</v>
      </c>
      <c r="B15" s="67" t="s">
        <v>751</v>
      </c>
      <c r="C15" s="67" t="s">
        <v>752</v>
      </c>
    </row>
    <row r="16" spans="1:3" x14ac:dyDescent="0.2">
      <c r="A16" s="67" t="s">
        <v>753</v>
      </c>
      <c r="B16" s="67" t="s">
        <v>754</v>
      </c>
      <c r="C16" s="67" t="s">
        <v>755</v>
      </c>
    </row>
    <row r="17" spans="1:3" x14ac:dyDescent="0.2">
      <c r="A17" s="67" t="s">
        <v>756</v>
      </c>
      <c r="B17" s="67" t="s">
        <v>757</v>
      </c>
      <c r="C17" s="67" t="s">
        <v>758</v>
      </c>
    </row>
    <row r="18" spans="1:3" x14ac:dyDescent="0.2">
      <c r="A18" s="67" t="s">
        <v>759</v>
      </c>
      <c r="B18" s="67" t="s">
        <v>760</v>
      </c>
      <c r="C18" s="67" t="s">
        <v>761</v>
      </c>
    </row>
    <row r="19" spans="1:3" x14ac:dyDescent="0.2">
      <c r="A19" s="67" t="s">
        <v>762</v>
      </c>
      <c r="B19" s="67" t="s">
        <v>763</v>
      </c>
      <c r="C19" s="67" t="s">
        <v>764</v>
      </c>
    </row>
    <row r="20" spans="1:3" x14ac:dyDescent="0.2">
      <c r="A20" s="67" t="s">
        <v>765</v>
      </c>
      <c r="B20" s="67" t="s">
        <v>766</v>
      </c>
      <c r="C20" s="67" t="s">
        <v>767</v>
      </c>
    </row>
    <row r="21" spans="1:3" x14ac:dyDescent="0.2">
      <c r="A21" s="67" t="s">
        <v>768</v>
      </c>
      <c r="B21" s="67" t="s">
        <v>769</v>
      </c>
      <c r="C21" s="67" t="s">
        <v>770</v>
      </c>
    </row>
    <row r="22" spans="1:3" x14ac:dyDescent="0.2">
      <c r="A22" s="67" t="s">
        <v>771</v>
      </c>
      <c r="B22" s="67" t="s">
        <v>772</v>
      </c>
      <c r="C22" s="67" t="s">
        <v>773</v>
      </c>
    </row>
    <row r="23" spans="1:3" x14ac:dyDescent="0.2">
      <c r="A23" s="67" t="s">
        <v>774</v>
      </c>
      <c r="B23" s="67" t="s">
        <v>775</v>
      </c>
      <c r="C23" s="67" t="s">
        <v>776</v>
      </c>
    </row>
    <row r="24" spans="1:3" x14ac:dyDescent="0.2">
      <c r="A24" s="67" t="s">
        <v>777</v>
      </c>
      <c r="B24" s="67" t="s">
        <v>778</v>
      </c>
      <c r="C24" s="67" t="s">
        <v>779</v>
      </c>
    </row>
    <row r="25" spans="1:3" x14ac:dyDescent="0.2">
      <c r="A25" s="67" t="s">
        <v>780</v>
      </c>
      <c r="B25" s="67" t="s">
        <v>781</v>
      </c>
      <c r="C25" s="67" t="s">
        <v>782</v>
      </c>
    </row>
    <row r="26" spans="1:3" x14ac:dyDescent="0.2">
      <c r="A26" s="67" t="s">
        <v>783</v>
      </c>
      <c r="B26" s="67" t="s">
        <v>784</v>
      </c>
      <c r="C26" s="67" t="s">
        <v>785</v>
      </c>
    </row>
    <row r="27" spans="1:3" x14ac:dyDescent="0.2">
      <c r="A27" s="67" t="s">
        <v>786</v>
      </c>
      <c r="B27" s="67" t="s">
        <v>787</v>
      </c>
      <c r="C27" s="67" t="s">
        <v>788</v>
      </c>
    </row>
    <row r="28" spans="1:3" x14ac:dyDescent="0.2">
      <c r="A28" s="67" t="s">
        <v>789</v>
      </c>
      <c r="B28" s="67" t="s">
        <v>790</v>
      </c>
      <c r="C28" s="67" t="s">
        <v>791</v>
      </c>
    </row>
    <row r="29" spans="1:3" x14ac:dyDescent="0.2">
      <c r="A29" s="67" t="s">
        <v>792</v>
      </c>
      <c r="B29" s="67" t="s">
        <v>793</v>
      </c>
      <c r="C29" s="67" t="s">
        <v>794</v>
      </c>
    </row>
    <row r="30" spans="1:3" x14ac:dyDescent="0.2">
      <c r="A30" s="67" t="s">
        <v>795</v>
      </c>
      <c r="B30" s="67" t="s">
        <v>796</v>
      </c>
      <c r="C30" s="67" t="s">
        <v>797</v>
      </c>
    </row>
    <row r="31" spans="1:3" x14ac:dyDescent="0.2">
      <c r="A31" s="67" t="s">
        <v>798</v>
      </c>
      <c r="B31" s="67" t="s">
        <v>799</v>
      </c>
      <c r="C31" s="67" t="s">
        <v>800</v>
      </c>
    </row>
    <row r="32" spans="1:3" x14ac:dyDescent="0.2">
      <c r="A32" s="67" t="s">
        <v>801</v>
      </c>
      <c r="B32" s="67" t="s">
        <v>802</v>
      </c>
      <c r="C32" s="67" t="s">
        <v>803</v>
      </c>
    </row>
    <row r="33" spans="1:3" x14ac:dyDescent="0.2">
      <c r="A33" s="67" t="s">
        <v>804</v>
      </c>
      <c r="B33" s="67" t="s">
        <v>804</v>
      </c>
      <c r="C33" s="67" t="s">
        <v>805</v>
      </c>
    </row>
    <row r="34" spans="1:3" x14ac:dyDescent="0.2">
      <c r="A34" s="67" t="s">
        <v>806</v>
      </c>
      <c r="B34" s="67" t="s">
        <v>806</v>
      </c>
      <c r="C34" s="67" t="s">
        <v>807</v>
      </c>
    </row>
    <row r="35" spans="1:3" x14ac:dyDescent="0.2">
      <c r="A35" s="67" t="s">
        <v>808</v>
      </c>
      <c r="B35" s="67" t="s">
        <v>808</v>
      </c>
      <c r="C35" s="67" t="s">
        <v>809</v>
      </c>
    </row>
    <row r="36" spans="1:3" x14ac:dyDescent="0.2">
      <c r="A36" s="67" t="s">
        <v>810</v>
      </c>
      <c r="B36" s="67" t="s">
        <v>810</v>
      </c>
      <c r="C36" s="67" t="s">
        <v>811</v>
      </c>
    </row>
    <row r="37" spans="1:3" x14ac:dyDescent="0.2">
      <c r="A37" s="67" t="s">
        <v>812</v>
      </c>
      <c r="B37" s="67" t="s">
        <v>812</v>
      </c>
      <c r="C37" s="67" t="s">
        <v>813</v>
      </c>
    </row>
    <row r="38" spans="1:3" x14ac:dyDescent="0.2">
      <c r="A38" s="67" t="s">
        <v>814</v>
      </c>
      <c r="B38" s="67" t="s">
        <v>814</v>
      </c>
      <c r="C38" s="67" t="s">
        <v>815</v>
      </c>
    </row>
    <row r="39" spans="1:3" x14ac:dyDescent="0.2">
      <c r="A39" s="67" t="s">
        <v>816</v>
      </c>
      <c r="B39" s="67" t="s">
        <v>816</v>
      </c>
      <c r="C39" s="67" t="s">
        <v>817</v>
      </c>
    </row>
    <row r="40" spans="1:3" x14ac:dyDescent="0.2">
      <c r="A40" s="67" t="s">
        <v>818</v>
      </c>
      <c r="B40" s="67" t="s">
        <v>818</v>
      </c>
      <c r="C40" s="67" t="s">
        <v>819</v>
      </c>
    </row>
    <row r="41" spans="1:3" x14ac:dyDescent="0.2">
      <c r="A41" s="67" t="s">
        <v>820</v>
      </c>
      <c r="B41" s="67" t="s">
        <v>820</v>
      </c>
      <c r="C41" s="67" t="s">
        <v>821</v>
      </c>
    </row>
    <row r="42" spans="1:3" x14ac:dyDescent="0.2">
      <c r="A42" s="67" t="s">
        <v>822</v>
      </c>
      <c r="B42" s="67" t="s">
        <v>822</v>
      </c>
      <c r="C42" s="67" t="s">
        <v>823</v>
      </c>
    </row>
    <row r="43" spans="1:3" x14ac:dyDescent="0.2">
      <c r="A43" s="67" t="s">
        <v>824</v>
      </c>
      <c r="B43" s="67" t="s">
        <v>824</v>
      </c>
      <c r="C43" s="67" t="s">
        <v>825</v>
      </c>
    </row>
    <row r="44" spans="1:3" x14ac:dyDescent="0.2">
      <c r="A44" s="67" t="s">
        <v>826</v>
      </c>
      <c r="B44" s="67" t="s">
        <v>826</v>
      </c>
      <c r="C44" s="67" t="s">
        <v>827</v>
      </c>
    </row>
    <row r="45" spans="1:3" x14ac:dyDescent="0.2">
      <c r="A45" s="67" t="s">
        <v>828</v>
      </c>
      <c r="B45" s="67" t="s">
        <v>828</v>
      </c>
      <c r="C45" s="67" t="s">
        <v>829</v>
      </c>
    </row>
    <row r="46" spans="1:3" x14ac:dyDescent="0.2">
      <c r="A46" s="67" t="s">
        <v>830</v>
      </c>
      <c r="B46" s="67" t="s">
        <v>830</v>
      </c>
      <c r="C46" s="67" t="s">
        <v>831</v>
      </c>
    </row>
    <row r="47" spans="1:3" x14ac:dyDescent="0.2">
      <c r="A47" s="67" t="s">
        <v>832</v>
      </c>
      <c r="B47" s="67" t="s">
        <v>832</v>
      </c>
      <c r="C47" s="67" t="s">
        <v>833</v>
      </c>
    </row>
    <row r="48" spans="1:3" x14ac:dyDescent="0.2">
      <c r="A48" s="67" t="s">
        <v>834</v>
      </c>
      <c r="B48" s="67" t="s">
        <v>834</v>
      </c>
      <c r="C48" s="67" t="s">
        <v>835</v>
      </c>
    </row>
    <row r="49" spans="1:3" x14ac:dyDescent="0.2">
      <c r="A49" s="67" t="s">
        <v>836</v>
      </c>
      <c r="B49" s="67" t="s">
        <v>836</v>
      </c>
      <c r="C49" s="67" t="s">
        <v>837</v>
      </c>
    </row>
    <row r="50" spans="1:3" x14ac:dyDescent="0.2">
      <c r="A50" s="67" t="s">
        <v>838</v>
      </c>
      <c r="B50" s="67" t="s">
        <v>838</v>
      </c>
      <c r="C50" s="67" t="s">
        <v>839</v>
      </c>
    </row>
    <row r="51" spans="1:3" x14ac:dyDescent="0.2">
      <c r="A51" s="67" t="s">
        <v>840</v>
      </c>
      <c r="B51" s="67" t="s">
        <v>840</v>
      </c>
      <c r="C51" s="67" t="s">
        <v>841</v>
      </c>
    </row>
    <row r="52" spans="1:3" x14ac:dyDescent="0.2">
      <c r="A52" s="67" t="s">
        <v>842</v>
      </c>
      <c r="B52" s="67" t="s">
        <v>842</v>
      </c>
      <c r="C52" s="67" t="s">
        <v>843</v>
      </c>
    </row>
    <row r="53" spans="1:3" x14ac:dyDescent="0.2">
      <c r="A53" s="67" t="s">
        <v>844</v>
      </c>
      <c r="B53" s="67" t="s">
        <v>844</v>
      </c>
      <c r="C53" s="67" t="s">
        <v>845</v>
      </c>
    </row>
    <row r="54" spans="1:3" x14ac:dyDescent="0.2">
      <c r="A54" s="67" t="s">
        <v>846</v>
      </c>
      <c r="B54" s="67" t="s">
        <v>846</v>
      </c>
      <c r="C54" s="67" t="s">
        <v>847</v>
      </c>
    </row>
    <row r="55" spans="1:3" x14ac:dyDescent="0.2">
      <c r="A55" s="67" t="s">
        <v>848</v>
      </c>
      <c r="B55" s="67" t="s">
        <v>848</v>
      </c>
      <c r="C55" s="67" t="s">
        <v>849</v>
      </c>
    </row>
    <row r="56" spans="1:3" x14ac:dyDescent="0.2">
      <c r="A56" s="67" t="s">
        <v>850</v>
      </c>
      <c r="B56" s="67" t="s">
        <v>850</v>
      </c>
      <c r="C56" s="67" t="s">
        <v>851</v>
      </c>
    </row>
    <row r="57" spans="1:3" x14ac:dyDescent="0.2">
      <c r="A57" s="67" t="s">
        <v>852</v>
      </c>
      <c r="B57" s="67" t="s">
        <v>852</v>
      </c>
      <c r="C57" s="67" t="s">
        <v>853</v>
      </c>
    </row>
    <row r="58" spans="1:3" x14ac:dyDescent="0.2">
      <c r="A58" s="67" t="s">
        <v>854</v>
      </c>
      <c r="B58" s="67" t="s">
        <v>854</v>
      </c>
      <c r="C58" s="67" t="s">
        <v>855</v>
      </c>
    </row>
    <row r="59" spans="1:3" x14ac:dyDescent="0.2">
      <c r="A59" s="67" t="s">
        <v>856</v>
      </c>
      <c r="B59" s="67" t="s">
        <v>856</v>
      </c>
      <c r="C59" s="67" t="s">
        <v>857</v>
      </c>
    </row>
    <row r="60" spans="1:3" x14ac:dyDescent="0.2">
      <c r="A60" s="67" t="s">
        <v>858</v>
      </c>
      <c r="B60" s="67" t="s">
        <v>858</v>
      </c>
      <c r="C60" s="67" t="s">
        <v>859</v>
      </c>
    </row>
    <row r="61" spans="1:3" x14ac:dyDescent="0.2">
      <c r="A61" s="67" t="s">
        <v>860</v>
      </c>
      <c r="B61" s="67" t="s">
        <v>860</v>
      </c>
      <c r="C61" s="67" t="s">
        <v>861</v>
      </c>
    </row>
    <row r="62" spans="1:3" x14ac:dyDescent="0.2">
      <c r="A62" s="67" t="s">
        <v>862</v>
      </c>
      <c r="B62" s="67" t="s">
        <v>862</v>
      </c>
      <c r="C62" s="67" t="s">
        <v>863</v>
      </c>
    </row>
    <row r="63" spans="1:3" x14ac:dyDescent="0.2">
      <c r="A63" s="67" t="s">
        <v>864</v>
      </c>
      <c r="B63" s="67" t="s">
        <v>864</v>
      </c>
      <c r="C63" s="67" t="s">
        <v>865</v>
      </c>
    </row>
    <row r="64" spans="1:3" x14ac:dyDescent="0.2">
      <c r="A64" s="67" t="s">
        <v>866</v>
      </c>
      <c r="B64" s="67" t="s">
        <v>866</v>
      </c>
      <c r="C64" s="67" t="s">
        <v>867</v>
      </c>
    </row>
    <row r="65" spans="1:3" x14ac:dyDescent="0.2">
      <c r="A65" s="67" t="s">
        <v>868</v>
      </c>
      <c r="B65" s="67" t="s">
        <v>868</v>
      </c>
      <c r="C65" s="67" t="s">
        <v>869</v>
      </c>
    </row>
    <row r="66" spans="1:3" x14ac:dyDescent="0.2">
      <c r="A66" s="67" t="s">
        <v>870</v>
      </c>
      <c r="B66" s="67" t="s">
        <v>870</v>
      </c>
      <c r="C66" s="67" t="s">
        <v>871</v>
      </c>
    </row>
    <row r="67" spans="1:3" x14ac:dyDescent="0.2">
      <c r="A67" s="67" t="s">
        <v>872</v>
      </c>
      <c r="B67" s="67" t="s">
        <v>872</v>
      </c>
      <c r="C67" s="67" t="s">
        <v>873</v>
      </c>
    </row>
    <row r="68" spans="1:3" x14ac:dyDescent="0.2">
      <c r="A68" s="67" t="s">
        <v>874</v>
      </c>
      <c r="B68" s="67" t="s">
        <v>874</v>
      </c>
      <c r="C68" s="67" t="s">
        <v>875</v>
      </c>
    </row>
    <row r="69" spans="1:3" x14ac:dyDescent="0.2">
      <c r="A69" s="67" t="s">
        <v>876</v>
      </c>
      <c r="B69" s="67" t="s">
        <v>876</v>
      </c>
      <c r="C69" s="67" t="s">
        <v>877</v>
      </c>
    </row>
    <row r="70" spans="1:3" x14ac:dyDescent="0.2">
      <c r="A70" s="67" t="s">
        <v>878</v>
      </c>
      <c r="B70" s="67" t="s">
        <v>878</v>
      </c>
      <c r="C70" s="67" t="s">
        <v>879</v>
      </c>
    </row>
    <row r="71" spans="1:3" x14ac:dyDescent="0.2">
      <c r="A71" s="67" t="s">
        <v>880</v>
      </c>
      <c r="B71" s="67" t="s">
        <v>880</v>
      </c>
      <c r="C71" s="67" t="s">
        <v>881</v>
      </c>
    </row>
    <row r="72" spans="1:3" x14ac:dyDescent="0.2">
      <c r="A72" s="67" t="s">
        <v>882</v>
      </c>
      <c r="B72" s="67" t="s">
        <v>882</v>
      </c>
      <c r="C72" s="67" t="s">
        <v>883</v>
      </c>
    </row>
    <row r="73" spans="1:3" x14ac:dyDescent="0.2">
      <c r="A73" s="67" t="s">
        <v>884</v>
      </c>
      <c r="B73" s="67" t="s">
        <v>884</v>
      </c>
      <c r="C73" s="67" t="s">
        <v>885</v>
      </c>
    </row>
    <row r="74" spans="1:3" x14ac:dyDescent="0.2">
      <c r="A74" s="67" t="s">
        <v>886</v>
      </c>
      <c r="B74" s="67" t="s">
        <v>886</v>
      </c>
      <c r="C74" s="67" t="s">
        <v>887</v>
      </c>
    </row>
    <row r="75" spans="1:3" x14ac:dyDescent="0.2">
      <c r="A75" s="67" t="s">
        <v>888</v>
      </c>
      <c r="B75" s="67" t="s">
        <v>888</v>
      </c>
      <c r="C75" s="67" t="s">
        <v>889</v>
      </c>
    </row>
    <row r="76" spans="1:3" x14ac:dyDescent="0.2">
      <c r="A76" s="67" t="s">
        <v>890</v>
      </c>
      <c r="B76" s="67" t="s">
        <v>890</v>
      </c>
      <c r="C76" s="67" t="s">
        <v>891</v>
      </c>
    </row>
    <row r="77" spans="1:3" x14ac:dyDescent="0.2">
      <c r="A77" s="67" t="s">
        <v>892</v>
      </c>
      <c r="B77" s="67" t="s">
        <v>892</v>
      </c>
      <c r="C77" s="67" t="s">
        <v>893</v>
      </c>
    </row>
    <row r="78" spans="1:3" x14ac:dyDescent="0.2">
      <c r="A78" s="67" t="s">
        <v>894</v>
      </c>
      <c r="B78" s="67" t="s">
        <v>894</v>
      </c>
      <c r="C78" s="67" t="s">
        <v>895</v>
      </c>
    </row>
    <row r="79" spans="1:3" x14ac:dyDescent="0.2">
      <c r="A79" s="67" t="s">
        <v>896</v>
      </c>
      <c r="B79" s="67" t="s">
        <v>896</v>
      </c>
      <c r="C79" s="67" t="s">
        <v>897</v>
      </c>
    </row>
    <row r="80" spans="1:3" x14ac:dyDescent="0.2">
      <c r="A80" s="67" t="s">
        <v>898</v>
      </c>
      <c r="B80" s="67" t="s">
        <v>898</v>
      </c>
      <c r="C80" s="67" t="s">
        <v>899</v>
      </c>
    </row>
    <row r="81" spans="1:3" x14ac:dyDescent="0.2">
      <c r="A81" s="67" t="s">
        <v>900</v>
      </c>
      <c r="B81" s="67" t="s">
        <v>900</v>
      </c>
      <c r="C81" s="67" t="s">
        <v>901</v>
      </c>
    </row>
    <row r="82" spans="1:3" x14ac:dyDescent="0.2">
      <c r="A82" s="67" t="s">
        <v>902</v>
      </c>
      <c r="B82" s="67" t="s">
        <v>902</v>
      </c>
      <c r="C82" s="67" t="s">
        <v>903</v>
      </c>
    </row>
    <row r="83" spans="1:3" x14ac:dyDescent="0.2">
      <c r="A83" s="67" t="s">
        <v>904</v>
      </c>
      <c r="B83" s="67" t="s">
        <v>904</v>
      </c>
      <c r="C83" s="67" t="s">
        <v>905</v>
      </c>
    </row>
    <row r="84" spans="1:3" x14ac:dyDescent="0.2">
      <c r="A84" s="67" t="s">
        <v>906</v>
      </c>
      <c r="B84" s="67" t="s">
        <v>906</v>
      </c>
      <c r="C84" s="67" t="s">
        <v>907</v>
      </c>
    </row>
    <row r="85" spans="1:3" x14ac:dyDescent="0.2">
      <c r="A85" s="67" t="s">
        <v>908</v>
      </c>
      <c r="B85" s="67" t="s">
        <v>908</v>
      </c>
      <c r="C85" s="67" t="s">
        <v>909</v>
      </c>
    </row>
    <row r="86" spans="1:3" x14ac:dyDescent="0.2">
      <c r="A86" s="67" t="s">
        <v>910</v>
      </c>
      <c r="B86" s="67" t="s">
        <v>910</v>
      </c>
      <c r="C86" s="67" t="s">
        <v>911</v>
      </c>
    </row>
    <row r="87" spans="1:3" x14ac:dyDescent="0.2">
      <c r="A87" s="67" t="s">
        <v>912</v>
      </c>
      <c r="B87" s="67" t="s">
        <v>912</v>
      </c>
      <c r="C87" s="67" t="s">
        <v>913</v>
      </c>
    </row>
    <row r="88" spans="1:3" x14ac:dyDescent="0.2">
      <c r="A88" s="67" t="s">
        <v>914</v>
      </c>
      <c r="B88" s="67" t="s">
        <v>914</v>
      </c>
      <c r="C88" s="67" t="s">
        <v>915</v>
      </c>
    </row>
    <row r="89" spans="1:3" x14ac:dyDescent="0.2">
      <c r="A89" s="67" t="s">
        <v>916</v>
      </c>
      <c r="B89" s="67" t="s">
        <v>916</v>
      </c>
      <c r="C89" s="67" t="s">
        <v>917</v>
      </c>
    </row>
    <row r="90" spans="1:3" x14ac:dyDescent="0.2">
      <c r="A90" s="67" t="s">
        <v>918</v>
      </c>
      <c r="B90" s="67" t="s">
        <v>918</v>
      </c>
      <c r="C90" s="67" t="s">
        <v>919</v>
      </c>
    </row>
    <row r="91" spans="1:3" x14ac:dyDescent="0.2">
      <c r="A91" s="67" t="s">
        <v>920</v>
      </c>
      <c r="B91" s="67" t="s">
        <v>920</v>
      </c>
      <c r="C91" s="67" t="s">
        <v>921</v>
      </c>
    </row>
    <row r="92" spans="1:3" x14ac:dyDescent="0.2">
      <c r="A92" s="67" t="s">
        <v>922</v>
      </c>
      <c r="B92" s="67" t="s">
        <v>922</v>
      </c>
      <c r="C92" s="67" t="s">
        <v>923</v>
      </c>
    </row>
    <row r="93" spans="1:3" x14ac:dyDescent="0.2">
      <c r="A93" s="67" t="s">
        <v>924</v>
      </c>
      <c r="B93" s="67" t="s">
        <v>924</v>
      </c>
      <c r="C93" s="67" t="s">
        <v>925</v>
      </c>
    </row>
    <row r="94" spans="1:3" x14ac:dyDescent="0.2">
      <c r="A94" s="67" t="s">
        <v>926</v>
      </c>
      <c r="B94" s="67" t="s">
        <v>926</v>
      </c>
      <c r="C94" s="67" t="s">
        <v>927</v>
      </c>
    </row>
    <row r="95" spans="1:3" x14ac:dyDescent="0.2">
      <c r="A95" s="67" t="s">
        <v>928</v>
      </c>
      <c r="B95" s="67" t="s">
        <v>928</v>
      </c>
      <c r="C95" s="67" t="s">
        <v>929</v>
      </c>
    </row>
    <row r="96" spans="1:3" x14ac:dyDescent="0.2">
      <c r="A96" s="67" t="s">
        <v>930</v>
      </c>
      <c r="B96" s="67" t="s">
        <v>930</v>
      </c>
      <c r="C96" s="67" t="s">
        <v>931</v>
      </c>
    </row>
    <row r="97" spans="1:3" x14ac:dyDescent="0.2">
      <c r="A97" s="67" t="s">
        <v>932</v>
      </c>
      <c r="B97" s="67" t="s">
        <v>932</v>
      </c>
      <c r="C97" s="67" t="s">
        <v>933</v>
      </c>
    </row>
    <row r="98" spans="1:3" x14ac:dyDescent="0.2">
      <c r="A98" s="67" t="s">
        <v>934</v>
      </c>
      <c r="B98" s="67" t="s">
        <v>934</v>
      </c>
      <c r="C98" s="67" t="s">
        <v>935</v>
      </c>
    </row>
    <row r="99" spans="1:3" x14ac:dyDescent="0.2">
      <c r="A99" s="67" t="s">
        <v>936</v>
      </c>
      <c r="B99" s="67" t="s">
        <v>936</v>
      </c>
      <c r="C99" s="67" t="s">
        <v>937</v>
      </c>
    </row>
    <row r="100" spans="1:3" x14ac:dyDescent="0.2">
      <c r="A100" s="67" t="s">
        <v>938</v>
      </c>
      <c r="B100" s="67" t="s">
        <v>938</v>
      </c>
      <c r="C100" s="67" t="s">
        <v>939</v>
      </c>
    </row>
    <row r="101" spans="1:3" x14ac:dyDescent="0.2">
      <c r="A101" s="67" t="s">
        <v>940</v>
      </c>
      <c r="B101" s="67" t="s">
        <v>940</v>
      </c>
      <c r="C101" s="67" t="s">
        <v>941</v>
      </c>
    </row>
    <row r="102" spans="1:3" x14ac:dyDescent="0.2">
      <c r="A102" s="67" t="s">
        <v>942</v>
      </c>
      <c r="B102" s="67" t="s">
        <v>942</v>
      </c>
      <c r="C102" s="67" t="s">
        <v>943</v>
      </c>
    </row>
    <row r="103" spans="1:3" x14ac:dyDescent="0.2">
      <c r="A103" s="67" t="s">
        <v>944</v>
      </c>
      <c r="B103" s="67" t="s">
        <v>944</v>
      </c>
      <c r="C103" s="67" t="s">
        <v>945</v>
      </c>
    </row>
    <row r="104" spans="1:3" x14ac:dyDescent="0.2">
      <c r="A104" s="67" t="s">
        <v>946</v>
      </c>
      <c r="B104" s="67" t="s">
        <v>946</v>
      </c>
      <c r="C104" s="67" t="s">
        <v>947</v>
      </c>
    </row>
    <row r="105" spans="1:3" x14ac:dyDescent="0.2">
      <c r="A105" s="67" t="s">
        <v>948</v>
      </c>
      <c r="B105" s="67" t="s">
        <v>948</v>
      </c>
      <c r="C105" s="67" t="s">
        <v>949</v>
      </c>
    </row>
    <row r="106" spans="1:3" x14ac:dyDescent="0.2">
      <c r="A106" s="67" t="s">
        <v>950</v>
      </c>
      <c r="B106" s="67" t="s">
        <v>950</v>
      </c>
      <c r="C106" s="67" t="s">
        <v>951</v>
      </c>
    </row>
    <row r="107" spans="1:3" x14ac:dyDescent="0.2">
      <c r="A107" s="67" t="s">
        <v>952</v>
      </c>
      <c r="B107" s="67" t="s">
        <v>952</v>
      </c>
      <c r="C107" s="67" t="s">
        <v>953</v>
      </c>
    </row>
    <row r="108" spans="1:3" x14ac:dyDescent="0.2">
      <c r="A108" s="67" t="s">
        <v>954</v>
      </c>
      <c r="B108" s="67" t="s">
        <v>954</v>
      </c>
      <c r="C108" s="67" t="s">
        <v>955</v>
      </c>
    </row>
    <row r="109" spans="1:3" x14ac:dyDescent="0.2">
      <c r="A109" s="67" t="s">
        <v>956</v>
      </c>
      <c r="B109" s="67" t="s">
        <v>956</v>
      </c>
      <c r="C109" s="67" t="s">
        <v>957</v>
      </c>
    </row>
    <row r="110" spans="1:3" x14ac:dyDescent="0.2">
      <c r="A110" s="67" t="s">
        <v>958</v>
      </c>
      <c r="B110" s="67" t="s">
        <v>958</v>
      </c>
      <c r="C110" s="67" t="s">
        <v>959</v>
      </c>
    </row>
    <row r="111" spans="1:3" x14ac:dyDescent="0.2">
      <c r="A111" s="67" t="s">
        <v>960</v>
      </c>
      <c r="B111" s="67" t="s">
        <v>960</v>
      </c>
      <c r="C111" s="67" t="s">
        <v>961</v>
      </c>
    </row>
    <row r="112" spans="1:3" x14ac:dyDescent="0.2">
      <c r="A112" s="67" t="s">
        <v>962</v>
      </c>
      <c r="B112" s="67" t="s">
        <v>962</v>
      </c>
      <c r="C112" s="67" t="s">
        <v>963</v>
      </c>
    </row>
    <row r="113" spans="1:3" x14ac:dyDescent="0.2">
      <c r="A113" s="67" t="s">
        <v>964</v>
      </c>
      <c r="B113" s="67" t="s">
        <v>964</v>
      </c>
      <c r="C113" s="67" t="s">
        <v>965</v>
      </c>
    </row>
    <row r="114" spans="1:3" x14ac:dyDescent="0.2">
      <c r="A114" s="67" t="s">
        <v>966</v>
      </c>
      <c r="B114" s="67" t="s">
        <v>966</v>
      </c>
      <c r="C114" s="67" t="s">
        <v>967</v>
      </c>
    </row>
    <row r="115" spans="1:3" x14ac:dyDescent="0.2">
      <c r="A115" s="67" t="s">
        <v>968</v>
      </c>
      <c r="B115" s="67" t="s">
        <v>968</v>
      </c>
      <c r="C115" s="67" t="s">
        <v>969</v>
      </c>
    </row>
    <row r="116" spans="1:3" x14ac:dyDescent="0.2">
      <c r="A116" s="67" t="s">
        <v>970</v>
      </c>
      <c r="B116" s="67" t="s">
        <v>970</v>
      </c>
      <c r="C116" s="67" t="s">
        <v>971</v>
      </c>
    </row>
    <row r="117" spans="1:3" x14ac:dyDescent="0.2">
      <c r="A117" s="67" t="s">
        <v>972</v>
      </c>
      <c r="B117" s="67" t="s">
        <v>972</v>
      </c>
      <c r="C117" s="67" t="s">
        <v>973</v>
      </c>
    </row>
    <row r="118" spans="1:3" x14ac:dyDescent="0.2">
      <c r="A118" s="67" t="s">
        <v>974</v>
      </c>
      <c r="B118" s="67" t="s">
        <v>974</v>
      </c>
      <c r="C118" s="67" t="s">
        <v>975</v>
      </c>
    </row>
    <row r="119" spans="1:3" x14ac:dyDescent="0.2">
      <c r="A119" s="67" t="s">
        <v>976</v>
      </c>
      <c r="B119" s="67" t="s">
        <v>976</v>
      </c>
      <c r="C119" s="67" t="s">
        <v>977</v>
      </c>
    </row>
    <row r="120" spans="1:3" x14ac:dyDescent="0.2">
      <c r="A120" s="67" t="s">
        <v>978</v>
      </c>
      <c r="B120" s="67" t="s">
        <v>978</v>
      </c>
      <c r="C120" s="67" t="s">
        <v>979</v>
      </c>
    </row>
    <row r="121" spans="1:3" x14ac:dyDescent="0.2">
      <c r="A121" s="67" t="s">
        <v>980</v>
      </c>
      <c r="B121" s="67" t="s">
        <v>980</v>
      </c>
      <c r="C121" s="67" t="s">
        <v>981</v>
      </c>
    </row>
    <row r="122" spans="1:3" x14ac:dyDescent="0.2">
      <c r="A122" s="67" t="s">
        <v>982</v>
      </c>
      <c r="B122" s="67" t="s">
        <v>982</v>
      </c>
      <c r="C122" s="67" t="s">
        <v>983</v>
      </c>
    </row>
    <row r="123" spans="1:3" x14ac:dyDescent="0.2">
      <c r="A123" s="67" t="s">
        <v>984</v>
      </c>
      <c r="B123" s="67" t="s">
        <v>984</v>
      </c>
      <c r="C123" s="67" t="s">
        <v>985</v>
      </c>
    </row>
    <row r="124" spans="1:3" x14ac:dyDescent="0.2">
      <c r="A124" s="67" t="s">
        <v>986</v>
      </c>
      <c r="B124" s="67" t="s">
        <v>986</v>
      </c>
      <c r="C124" s="67" t="s">
        <v>987</v>
      </c>
    </row>
    <row r="125" spans="1:3" x14ac:dyDescent="0.2">
      <c r="A125" s="67" t="s">
        <v>988</v>
      </c>
      <c r="B125" s="67" t="s">
        <v>988</v>
      </c>
      <c r="C125" s="67" t="s">
        <v>989</v>
      </c>
    </row>
    <row r="126" spans="1:3" x14ac:dyDescent="0.2">
      <c r="A126" s="67" t="s">
        <v>990</v>
      </c>
      <c r="B126" s="67" t="s">
        <v>990</v>
      </c>
      <c r="C126" s="67" t="s">
        <v>991</v>
      </c>
    </row>
    <row r="127" spans="1:3" x14ac:dyDescent="0.2">
      <c r="A127" s="67" t="s">
        <v>992</v>
      </c>
      <c r="B127" s="67" t="s">
        <v>992</v>
      </c>
      <c r="C127" s="67" t="s">
        <v>993</v>
      </c>
    </row>
    <row r="128" spans="1:3" x14ac:dyDescent="0.2">
      <c r="A128" s="67" t="s">
        <v>994</v>
      </c>
      <c r="B128" s="67" t="s">
        <v>994</v>
      </c>
      <c r="C128" s="67" t="s">
        <v>995</v>
      </c>
    </row>
    <row r="129" spans="1:3" x14ac:dyDescent="0.2">
      <c r="A129" s="67" t="s">
        <v>996</v>
      </c>
      <c r="B129" s="67" t="s">
        <v>996</v>
      </c>
      <c r="C129" s="67" t="s">
        <v>997</v>
      </c>
    </row>
    <row r="130" spans="1:3" x14ac:dyDescent="0.2">
      <c r="A130" s="67" t="s">
        <v>998</v>
      </c>
      <c r="B130" s="67" t="s">
        <v>998</v>
      </c>
      <c r="C130" s="67" t="s">
        <v>999</v>
      </c>
    </row>
    <row r="131" spans="1:3" x14ac:dyDescent="0.2">
      <c r="A131" s="67" t="s">
        <v>1000</v>
      </c>
      <c r="B131" s="67" t="s">
        <v>1000</v>
      </c>
      <c r="C131" s="67" t="s">
        <v>1001</v>
      </c>
    </row>
    <row r="132" spans="1:3" x14ac:dyDescent="0.2">
      <c r="A132" s="67" t="s">
        <v>1002</v>
      </c>
      <c r="B132" s="67" t="s">
        <v>1002</v>
      </c>
      <c r="C132" s="67" t="s">
        <v>1003</v>
      </c>
    </row>
    <row r="133" spans="1:3" x14ac:dyDescent="0.2">
      <c r="A133" s="67" t="s">
        <v>1004</v>
      </c>
      <c r="B133" s="67" t="s">
        <v>1004</v>
      </c>
      <c r="C133" s="67" t="s">
        <v>1005</v>
      </c>
    </row>
    <row r="134" spans="1:3" x14ac:dyDescent="0.2">
      <c r="A134" s="67" t="s">
        <v>1006</v>
      </c>
      <c r="B134" s="67" t="s">
        <v>1006</v>
      </c>
      <c r="C134" s="67" t="s">
        <v>1007</v>
      </c>
    </row>
    <row r="135" spans="1:3" x14ac:dyDescent="0.2">
      <c r="A135" s="67" t="s">
        <v>1008</v>
      </c>
      <c r="B135" s="67" t="s">
        <v>1008</v>
      </c>
      <c r="C135" s="67" t="s">
        <v>1009</v>
      </c>
    </row>
    <row r="136" spans="1:3" x14ac:dyDescent="0.2">
      <c r="A136" s="67" t="s">
        <v>1010</v>
      </c>
      <c r="B136" s="67" t="s">
        <v>1010</v>
      </c>
      <c r="C136" s="67" t="s">
        <v>1011</v>
      </c>
    </row>
    <row r="137" spans="1:3" x14ac:dyDescent="0.2">
      <c r="A137" s="67" t="s">
        <v>1012</v>
      </c>
      <c r="B137" s="67" t="s">
        <v>1012</v>
      </c>
      <c r="C137" s="67" t="s">
        <v>1013</v>
      </c>
    </row>
    <row r="138" spans="1:3" x14ac:dyDescent="0.2">
      <c r="A138" s="67" t="s">
        <v>1014</v>
      </c>
      <c r="B138" s="67" t="s">
        <v>1014</v>
      </c>
      <c r="C138" s="67" t="s">
        <v>1015</v>
      </c>
    </row>
    <row r="139" spans="1:3" x14ac:dyDescent="0.2">
      <c r="A139" s="67" t="s">
        <v>1016</v>
      </c>
      <c r="B139" s="67" t="s">
        <v>1016</v>
      </c>
      <c r="C139" s="67" t="s">
        <v>1017</v>
      </c>
    </row>
    <row r="140" spans="1:3" x14ac:dyDescent="0.2">
      <c r="A140" s="67" t="s">
        <v>1018</v>
      </c>
      <c r="B140" s="67" t="s">
        <v>1018</v>
      </c>
      <c r="C140" s="67" t="s">
        <v>1019</v>
      </c>
    </row>
    <row r="141" spans="1:3" x14ac:dyDescent="0.2">
      <c r="A141" s="67" t="s">
        <v>1020</v>
      </c>
      <c r="B141" s="67" t="s">
        <v>1020</v>
      </c>
      <c r="C141" s="67" t="s">
        <v>1021</v>
      </c>
    </row>
    <row r="142" spans="1:3" x14ac:dyDescent="0.2">
      <c r="A142" s="67" t="s">
        <v>1022</v>
      </c>
      <c r="B142" s="67" t="s">
        <v>1022</v>
      </c>
      <c r="C142" s="67" t="s">
        <v>1023</v>
      </c>
    </row>
    <row r="143" spans="1:3" x14ac:dyDescent="0.2">
      <c r="A143" s="67" t="s">
        <v>1024</v>
      </c>
      <c r="B143" s="67" t="s">
        <v>1024</v>
      </c>
      <c r="C143" s="67" t="s">
        <v>1025</v>
      </c>
    </row>
    <row r="144" spans="1:3" x14ac:dyDescent="0.2">
      <c r="A144" s="67" t="s">
        <v>1026</v>
      </c>
      <c r="B144" s="67" t="s">
        <v>1026</v>
      </c>
      <c r="C144" s="67" t="s">
        <v>1027</v>
      </c>
    </row>
    <row r="145" spans="1:3" x14ac:dyDescent="0.2">
      <c r="A145" s="67" t="s">
        <v>1028</v>
      </c>
      <c r="B145" s="67" t="s">
        <v>1028</v>
      </c>
      <c r="C145" s="67" t="s">
        <v>1029</v>
      </c>
    </row>
    <row r="146" spans="1:3" x14ac:dyDescent="0.2">
      <c r="A146" s="67" t="s">
        <v>1030</v>
      </c>
      <c r="B146" s="67" t="s">
        <v>1030</v>
      </c>
      <c r="C146" s="67" t="s">
        <v>1031</v>
      </c>
    </row>
    <row r="147" spans="1:3" x14ac:dyDescent="0.2">
      <c r="A147" s="67" t="s">
        <v>1032</v>
      </c>
      <c r="B147" s="67" t="s">
        <v>1032</v>
      </c>
      <c r="C147" s="67" t="s">
        <v>1033</v>
      </c>
    </row>
    <row r="148" spans="1:3" x14ac:dyDescent="0.2">
      <c r="A148" s="67" t="s">
        <v>1034</v>
      </c>
      <c r="B148" s="67" t="s">
        <v>1034</v>
      </c>
      <c r="C148" s="67" t="s">
        <v>1035</v>
      </c>
    </row>
    <row r="149" spans="1:3" x14ac:dyDescent="0.2">
      <c r="A149" s="67" t="s">
        <v>1036</v>
      </c>
      <c r="B149" s="67" t="s">
        <v>1036</v>
      </c>
      <c r="C149" s="67" t="s">
        <v>1037</v>
      </c>
    </row>
    <row r="150" spans="1:3" x14ac:dyDescent="0.2">
      <c r="A150" s="67" t="s">
        <v>1038</v>
      </c>
      <c r="B150" s="67" t="s">
        <v>1038</v>
      </c>
      <c r="C150" s="67" t="s">
        <v>1039</v>
      </c>
    </row>
    <row r="151" spans="1:3" x14ac:dyDescent="0.2">
      <c r="A151" s="67" t="s">
        <v>1040</v>
      </c>
      <c r="B151" s="67" t="s">
        <v>1040</v>
      </c>
      <c r="C151" s="67" t="s">
        <v>1041</v>
      </c>
    </row>
    <row r="152" spans="1:3" x14ac:dyDescent="0.2">
      <c r="A152" s="67" t="s">
        <v>1042</v>
      </c>
      <c r="B152" s="67" t="s">
        <v>1042</v>
      </c>
      <c r="C152" s="67" t="s">
        <v>1043</v>
      </c>
    </row>
    <row r="153" spans="1:3" x14ac:dyDescent="0.2">
      <c r="A153" s="67" t="s">
        <v>1044</v>
      </c>
      <c r="B153" s="67" t="s">
        <v>1044</v>
      </c>
      <c r="C153" s="67" t="s">
        <v>1045</v>
      </c>
    </row>
    <row r="154" spans="1:3" x14ac:dyDescent="0.2">
      <c r="A154" s="67" t="s">
        <v>1046</v>
      </c>
      <c r="B154" s="67" t="s">
        <v>1046</v>
      </c>
      <c r="C154" s="67" t="s">
        <v>1047</v>
      </c>
    </row>
    <row r="155" spans="1:3" x14ac:dyDescent="0.2">
      <c r="A155" s="67" t="s">
        <v>1048</v>
      </c>
      <c r="B155" s="67" t="s">
        <v>1048</v>
      </c>
      <c r="C155" s="67" t="s">
        <v>1049</v>
      </c>
    </row>
    <row r="156" spans="1:3" x14ac:dyDescent="0.2">
      <c r="A156" s="67" t="s">
        <v>1050</v>
      </c>
      <c r="B156" s="67" t="s">
        <v>1050</v>
      </c>
      <c r="C156" s="67" t="s">
        <v>1051</v>
      </c>
    </row>
    <row r="157" spans="1:3" x14ac:dyDescent="0.2">
      <c r="A157" s="67" t="s">
        <v>1052</v>
      </c>
      <c r="B157" s="67" t="s">
        <v>1052</v>
      </c>
      <c r="C157" s="67" t="s">
        <v>1053</v>
      </c>
    </row>
    <row r="158" spans="1:3" x14ac:dyDescent="0.2">
      <c r="A158" s="67" t="s">
        <v>1054</v>
      </c>
      <c r="B158" s="67" t="s">
        <v>1054</v>
      </c>
      <c r="C158" s="67" t="s">
        <v>1055</v>
      </c>
    </row>
    <row r="159" spans="1:3" x14ac:dyDescent="0.2">
      <c r="A159" s="67" t="s">
        <v>1056</v>
      </c>
      <c r="B159" s="67" t="s">
        <v>1056</v>
      </c>
      <c r="C159" s="67" t="s">
        <v>1057</v>
      </c>
    </row>
    <row r="160" spans="1:3" x14ac:dyDescent="0.2">
      <c r="A160" s="67" t="s">
        <v>1058</v>
      </c>
      <c r="B160" s="67" t="s">
        <v>1058</v>
      </c>
      <c r="C160" s="67" t="s">
        <v>1059</v>
      </c>
    </row>
    <row r="161" spans="1:3" x14ac:dyDescent="0.2">
      <c r="A161" s="67" t="s">
        <v>1060</v>
      </c>
      <c r="B161" s="67" t="s">
        <v>1060</v>
      </c>
      <c r="C161" s="67" t="s">
        <v>1061</v>
      </c>
    </row>
    <row r="162" spans="1:3" x14ac:dyDescent="0.2">
      <c r="A162" s="67" t="s">
        <v>1062</v>
      </c>
      <c r="B162" s="67" t="s">
        <v>1062</v>
      </c>
      <c r="C162" s="67" t="s">
        <v>1063</v>
      </c>
    </row>
    <row r="163" spans="1:3" x14ac:dyDescent="0.2">
      <c r="A163" s="67" t="s">
        <v>1064</v>
      </c>
      <c r="B163" s="67" t="s">
        <v>1064</v>
      </c>
      <c r="C163" s="67" t="s">
        <v>1065</v>
      </c>
    </row>
    <row r="164" spans="1:3" x14ac:dyDescent="0.2">
      <c r="A164" s="67" t="s">
        <v>1066</v>
      </c>
      <c r="B164" s="67" t="s">
        <v>1066</v>
      </c>
      <c r="C164" s="67" t="s">
        <v>1067</v>
      </c>
    </row>
    <row r="165" spans="1:3" x14ac:dyDescent="0.2">
      <c r="A165" s="67" t="s">
        <v>1068</v>
      </c>
      <c r="B165" s="67" t="s">
        <v>1068</v>
      </c>
      <c r="C165" s="67" t="s">
        <v>1069</v>
      </c>
    </row>
    <row r="166" spans="1:3" x14ac:dyDescent="0.2">
      <c r="A166" s="67" t="s">
        <v>1070</v>
      </c>
      <c r="B166" s="67" t="s">
        <v>1070</v>
      </c>
      <c r="C166" s="67" t="s">
        <v>1071</v>
      </c>
    </row>
    <row r="167" spans="1:3" x14ac:dyDescent="0.2">
      <c r="A167" s="67" t="s">
        <v>1072</v>
      </c>
      <c r="B167" s="67" t="s">
        <v>1072</v>
      </c>
      <c r="C167" s="67" t="s">
        <v>1073</v>
      </c>
    </row>
    <row r="168" spans="1:3" x14ac:dyDescent="0.2">
      <c r="A168" s="67" t="s">
        <v>1074</v>
      </c>
      <c r="B168" s="67" t="s">
        <v>1074</v>
      </c>
      <c r="C168" s="67" t="s">
        <v>1075</v>
      </c>
    </row>
    <row r="169" spans="1:3" x14ac:dyDescent="0.2">
      <c r="A169" s="67" t="s">
        <v>1076</v>
      </c>
      <c r="B169" s="67" t="s">
        <v>1076</v>
      </c>
      <c r="C169" s="67" t="s">
        <v>1077</v>
      </c>
    </row>
    <row r="170" spans="1:3" x14ac:dyDescent="0.2">
      <c r="A170" s="67" t="s">
        <v>1078</v>
      </c>
      <c r="B170" s="67" t="s">
        <v>1078</v>
      </c>
      <c r="C170" s="67" t="s">
        <v>1079</v>
      </c>
    </row>
    <row r="171" spans="1:3" x14ac:dyDescent="0.2">
      <c r="A171" s="67" t="s">
        <v>1080</v>
      </c>
      <c r="B171" s="67" t="s">
        <v>1080</v>
      </c>
      <c r="C171" s="67" t="s">
        <v>1081</v>
      </c>
    </row>
    <row r="172" spans="1:3" x14ac:dyDescent="0.2">
      <c r="A172" s="67" t="s">
        <v>1082</v>
      </c>
      <c r="B172" s="67" t="s">
        <v>1082</v>
      </c>
      <c r="C172" s="67" t="s">
        <v>1083</v>
      </c>
    </row>
    <row r="173" spans="1:3" x14ac:dyDescent="0.2">
      <c r="A173" s="67" t="s">
        <v>1084</v>
      </c>
      <c r="B173" s="67" t="s">
        <v>1084</v>
      </c>
      <c r="C173" s="67" t="s">
        <v>1085</v>
      </c>
    </row>
    <row r="174" spans="1:3" x14ac:dyDescent="0.2">
      <c r="A174" s="67" t="s">
        <v>1086</v>
      </c>
      <c r="B174" s="67" t="s">
        <v>1086</v>
      </c>
      <c r="C174" s="67" t="s">
        <v>1087</v>
      </c>
    </row>
    <row r="175" spans="1:3" x14ac:dyDescent="0.2">
      <c r="A175" s="67" t="s">
        <v>1088</v>
      </c>
      <c r="B175" s="67" t="s">
        <v>1088</v>
      </c>
      <c r="C175" s="67" t="s">
        <v>1089</v>
      </c>
    </row>
    <row r="176" spans="1:3" x14ac:dyDescent="0.2">
      <c r="A176" s="67" t="s">
        <v>1090</v>
      </c>
      <c r="B176" s="67" t="s">
        <v>1090</v>
      </c>
      <c r="C176" s="67" t="s">
        <v>1091</v>
      </c>
    </row>
    <row r="177" spans="1:3" x14ac:dyDescent="0.2">
      <c r="A177" s="67" t="s">
        <v>1092</v>
      </c>
      <c r="B177" s="67" t="s">
        <v>1092</v>
      </c>
      <c r="C177" s="67" t="s">
        <v>1093</v>
      </c>
    </row>
    <row r="178" spans="1:3" x14ac:dyDescent="0.2">
      <c r="A178" s="67" t="s">
        <v>1094</v>
      </c>
      <c r="B178" s="67" t="s">
        <v>1094</v>
      </c>
      <c r="C178" s="67" t="s">
        <v>1095</v>
      </c>
    </row>
    <row r="179" spans="1:3" x14ac:dyDescent="0.2">
      <c r="A179" s="67" t="s">
        <v>1096</v>
      </c>
      <c r="B179" s="67" t="s">
        <v>1096</v>
      </c>
      <c r="C179" s="67" t="s">
        <v>1097</v>
      </c>
    </row>
    <row r="180" spans="1:3" x14ac:dyDescent="0.2">
      <c r="A180" s="67" t="s">
        <v>1098</v>
      </c>
      <c r="B180" s="67" t="s">
        <v>1098</v>
      </c>
      <c r="C180" s="67" t="s">
        <v>1099</v>
      </c>
    </row>
    <row r="181" spans="1:3" x14ac:dyDescent="0.2">
      <c r="A181" s="67" t="s">
        <v>1100</v>
      </c>
      <c r="B181" s="67" t="s">
        <v>1100</v>
      </c>
      <c r="C181" s="67" t="s">
        <v>1101</v>
      </c>
    </row>
    <row r="182" spans="1:3" x14ac:dyDescent="0.2">
      <c r="A182" s="67" t="s">
        <v>1102</v>
      </c>
      <c r="B182" s="67" t="s">
        <v>1102</v>
      </c>
      <c r="C182" s="67" t="s">
        <v>1103</v>
      </c>
    </row>
    <row r="183" spans="1:3" x14ac:dyDescent="0.2">
      <c r="A183" s="67" t="s">
        <v>1104</v>
      </c>
      <c r="B183" s="67" t="s">
        <v>1104</v>
      </c>
      <c r="C183" s="67" t="s">
        <v>1105</v>
      </c>
    </row>
    <row r="184" spans="1:3" x14ac:dyDescent="0.2">
      <c r="A184" s="67" t="s">
        <v>1106</v>
      </c>
      <c r="B184" s="67" t="s">
        <v>1106</v>
      </c>
      <c r="C184" s="67" t="s">
        <v>1107</v>
      </c>
    </row>
    <row r="185" spans="1:3" x14ac:dyDescent="0.2">
      <c r="A185" s="67" t="s">
        <v>1108</v>
      </c>
      <c r="B185" s="67" t="s">
        <v>1108</v>
      </c>
      <c r="C185" s="67" t="s">
        <v>1109</v>
      </c>
    </row>
    <row r="186" spans="1:3" x14ac:dyDescent="0.2">
      <c r="A186" s="67" t="s">
        <v>1110</v>
      </c>
      <c r="B186" s="67" t="s">
        <v>1110</v>
      </c>
      <c r="C186" s="67" t="s">
        <v>1111</v>
      </c>
    </row>
    <row r="187" spans="1:3" x14ac:dyDescent="0.2">
      <c r="A187" s="67" t="s">
        <v>1112</v>
      </c>
      <c r="B187" s="67" t="s">
        <v>1112</v>
      </c>
      <c r="C187" s="67" t="s">
        <v>1113</v>
      </c>
    </row>
    <row r="188" spans="1:3" x14ac:dyDescent="0.2">
      <c r="A188" s="67" t="s">
        <v>1114</v>
      </c>
      <c r="B188" s="67" t="s">
        <v>1114</v>
      </c>
      <c r="C188" s="67" t="s">
        <v>1115</v>
      </c>
    </row>
    <row r="189" spans="1:3" x14ac:dyDescent="0.2">
      <c r="A189" s="67" t="s">
        <v>1116</v>
      </c>
      <c r="B189" s="67" t="s">
        <v>1116</v>
      </c>
      <c r="C189" s="67" t="s">
        <v>1105</v>
      </c>
    </row>
    <row r="190" spans="1:3" x14ac:dyDescent="0.2">
      <c r="A190" s="67" t="s">
        <v>1117</v>
      </c>
      <c r="B190" s="67" t="s">
        <v>1117</v>
      </c>
      <c r="C190" s="67" t="s">
        <v>1118</v>
      </c>
    </row>
    <row r="191" spans="1:3" x14ac:dyDescent="0.2">
      <c r="A191" s="67" t="s">
        <v>1119</v>
      </c>
      <c r="B191" s="67" t="s">
        <v>1119</v>
      </c>
      <c r="C191" s="67" t="s">
        <v>1120</v>
      </c>
    </row>
    <row r="192" spans="1:3" x14ac:dyDescent="0.2">
      <c r="A192" s="67" t="s">
        <v>1121</v>
      </c>
      <c r="B192" s="67" t="s">
        <v>1121</v>
      </c>
      <c r="C192" s="67" t="s">
        <v>1122</v>
      </c>
    </row>
    <row r="193" spans="1:3" x14ac:dyDescent="0.2">
      <c r="A193" s="67" t="s">
        <v>1123</v>
      </c>
      <c r="B193" s="67" t="s">
        <v>1123</v>
      </c>
      <c r="C193" s="67" t="s">
        <v>1124</v>
      </c>
    </row>
    <row r="194" spans="1:3" x14ac:dyDescent="0.2">
      <c r="A194" s="67" t="s">
        <v>1125</v>
      </c>
      <c r="B194" s="67" t="s">
        <v>1125</v>
      </c>
      <c r="C194" s="67" t="s">
        <v>1126</v>
      </c>
    </row>
    <row r="195" spans="1:3" x14ac:dyDescent="0.2">
      <c r="A195" s="67" t="s">
        <v>1127</v>
      </c>
      <c r="B195" s="67" t="s">
        <v>1127</v>
      </c>
      <c r="C195" s="67" t="s">
        <v>1128</v>
      </c>
    </row>
    <row r="196" spans="1:3" x14ac:dyDescent="0.2">
      <c r="A196" s="67" t="s">
        <v>1129</v>
      </c>
      <c r="B196" s="67" t="s">
        <v>1129</v>
      </c>
      <c r="C196" s="67" t="s">
        <v>1130</v>
      </c>
    </row>
    <row r="197" spans="1:3" x14ac:dyDescent="0.2">
      <c r="A197" s="67" t="s">
        <v>1131</v>
      </c>
      <c r="B197" s="67" t="s">
        <v>1131</v>
      </c>
      <c r="C197" s="67" t="s">
        <v>1132</v>
      </c>
    </row>
    <row r="198" spans="1:3" x14ac:dyDescent="0.2">
      <c r="A198" s="67" t="s">
        <v>1133</v>
      </c>
      <c r="B198" s="67" t="s">
        <v>1133</v>
      </c>
      <c r="C198" s="67" t="s">
        <v>1134</v>
      </c>
    </row>
    <row r="199" spans="1:3" x14ac:dyDescent="0.2">
      <c r="A199" s="67" t="s">
        <v>1135</v>
      </c>
      <c r="B199" s="67" t="s">
        <v>1135</v>
      </c>
      <c r="C199" s="67" t="s">
        <v>1136</v>
      </c>
    </row>
    <row r="200" spans="1:3" x14ac:dyDescent="0.2">
      <c r="A200" s="67" t="s">
        <v>1137</v>
      </c>
      <c r="B200" s="67" t="s">
        <v>1137</v>
      </c>
      <c r="C200" s="67" t="s">
        <v>1138</v>
      </c>
    </row>
    <row r="201" spans="1:3" x14ac:dyDescent="0.2">
      <c r="A201" s="67" t="s">
        <v>1139</v>
      </c>
      <c r="B201" s="67" t="s">
        <v>1139</v>
      </c>
      <c r="C201" s="67" t="s">
        <v>1140</v>
      </c>
    </row>
    <row r="202" spans="1:3" x14ac:dyDescent="0.2">
      <c r="A202" s="67" t="s">
        <v>1141</v>
      </c>
      <c r="B202" s="67" t="s">
        <v>1141</v>
      </c>
      <c r="C202" s="67" t="s">
        <v>1142</v>
      </c>
    </row>
    <row r="203" spans="1:3" x14ac:dyDescent="0.2">
      <c r="A203" s="67" t="s">
        <v>1143</v>
      </c>
      <c r="B203" s="67" t="s">
        <v>1143</v>
      </c>
      <c r="C203" s="67" t="s">
        <v>1144</v>
      </c>
    </row>
    <row r="204" spans="1:3" x14ac:dyDescent="0.2">
      <c r="A204" s="67" t="s">
        <v>1145</v>
      </c>
      <c r="B204" s="67" t="s">
        <v>1145</v>
      </c>
      <c r="C204" s="67" t="s">
        <v>1101</v>
      </c>
    </row>
    <row r="205" spans="1:3" x14ac:dyDescent="0.2">
      <c r="A205" s="67" t="s">
        <v>1146</v>
      </c>
      <c r="B205" s="67" t="s">
        <v>1146</v>
      </c>
      <c r="C205" s="67" t="s">
        <v>1147</v>
      </c>
    </row>
    <row r="206" spans="1:3" x14ac:dyDescent="0.2">
      <c r="A206" s="67" t="s">
        <v>1148</v>
      </c>
      <c r="B206" s="67" t="s">
        <v>1148</v>
      </c>
      <c r="C206" s="67" t="s">
        <v>1149</v>
      </c>
    </row>
    <row r="207" spans="1:3" x14ac:dyDescent="0.2">
      <c r="A207" s="67" t="s">
        <v>1150</v>
      </c>
      <c r="B207" s="67" t="s">
        <v>1150</v>
      </c>
      <c r="C207" s="67" t="s">
        <v>1151</v>
      </c>
    </row>
    <row r="208" spans="1:3" x14ac:dyDescent="0.2">
      <c r="A208" s="67" t="s">
        <v>1152</v>
      </c>
      <c r="B208" s="67" t="s">
        <v>1152</v>
      </c>
      <c r="C208" s="67" t="s">
        <v>1153</v>
      </c>
    </row>
    <row r="209" spans="1:3" x14ac:dyDescent="0.2">
      <c r="A209" s="67" t="s">
        <v>1154</v>
      </c>
      <c r="B209" s="67" t="s">
        <v>1154</v>
      </c>
      <c r="C209" s="67" t="s">
        <v>1155</v>
      </c>
    </row>
    <row r="210" spans="1:3" x14ac:dyDescent="0.2">
      <c r="A210" s="67" t="s">
        <v>1156</v>
      </c>
      <c r="B210" s="67" t="s">
        <v>1156</v>
      </c>
      <c r="C210" s="67" t="s">
        <v>1157</v>
      </c>
    </row>
    <row r="211" spans="1:3" x14ac:dyDescent="0.2">
      <c r="A211" s="67" t="s">
        <v>1158</v>
      </c>
      <c r="B211" s="67" t="s">
        <v>1158</v>
      </c>
      <c r="C211" s="67" t="s">
        <v>1159</v>
      </c>
    </row>
    <row r="212" spans="1:3" x14ac:dyDescent="0.2">
      <c r="A212" s="67" t="s">
        <v>1160</v>
      </c>
      <c r="B212" s="67" t="s">
        <v>1160</v>
      </c>
      <c r="C212" s="67" t="s">
        <v>1161</v>
      </c>
    </row>
    <row r="213" spans="1:3" x14ac:dyDescent="0.2">
      <c r="A213" s="67" t="s">
        <v>1162</v>
      </c>
      <c r="B213" s="67" t="s">
        <v>1162</v>
      </c>
      <c r="C213" s="67" t="s">
        <v>1163</v>
      </c>
    </row>
    <row r="214" spans="1:3" x14ac:dyDescent="0.2">
      <c r="A214" s="67" t="s">
        <v>1164</v>
      </c>
      <c r="B214" s="67" t="s">
        <v>1164</v>
      </c>
      <c r="C214" s="67" t="s">
        <v>1165</v>
      </c>
    </row>
    <row r="215" spans="1:3" x14ac:dyDescent="0.2">
      <c r="A215" s="67" t="s">
        <v>1166</v>
      </c>
      <c r="B215" s="67" t="s">
        <v>1166</v>
      </c>
      <c r="C215" s="67" t="s">
        <v>1167</v>
      </c>
    </row>
    <row r="216" spans="1:3" x14ac:dyDescent="0.2">
      <c r="A216" s="67" t="s">
        <v>1168</v>
      </c>
      <c r="B216" s="67" t="s">
        <v>1168</v>
      </c>
      <c r="C216" s="67" t="s">
        <v>1169</v>
      </c>
    </row>
    <row r="217" spans="1:3" x14ac:dyDescent="0.2">
      <c r="A217" s="67" t="s">
        <v>1170</v>
      </c>
      <c r="B217" s="67" t="s">
        <v>1170</v>
      </c>
      <c r="C217" s="67" t="s">
        <v>1171</v>
      </c>
    </row>
    <row r="218" spans="1:3" x14ac:dyDescent="0.2">
      <c r="A218" s="67" t="s">
        <v>1172</v>
      </c>
      <c r="B218" s="67" t="s">
        <v>1172</v>
      </c>
      <c r="C218" s="67" t="s">
        <v>1173</v>
      </c>
    </row>
    <row r="219" spans="1:3" x14ac:dyDescent="0.2">
      <c r="A219" s="67" t="s">
        <v>1174</v>
      </c>
      <c r="B219" s="67" t="s">
        <v>1174</v>
      </c>
      <c r="C219" s="67" t="s">
        <v>1175</v>
      </c>
    </row>
    <row r="220" spans="1:3" x14ac:dyDescent="0.2">
      <c r="A220" s="67" t="s">
        <v>1176</v>
      </c>
      <c r="B220" s="67" t="s">
        <v>1176</v>
      </c>
      <c r="C220" s="67" t="s">
        <v>1177</v>
      </c>
    </row>
    <row r="221" spans="1:3" x14ac:dyDescent="0.2">
      <c r="A221" s="67" t="s">
        <v>1178</v>
      </c>
      <c r="B221" s="67" t="s">
        <v>1178</v>
      </c>
      <c r="C221" s="67" t="s">
        <v>1179</v>
      </c>
    </row>
    <row r="222" spans="1:3" x14ac:dyDescent="0.2">
      <c r="A222" s="67" t="s">
        <v>1180</v>
      </c>
      <c r="B222" s="67" t="s">
        <v>1180</v>
      </c>
      <c r="C222" s="67" t="s">
        <v>1181</v>
      </c>
    </row>
    <row r="223" spans="1:3" x14ac:dyDescent="0.2">
      <c r="A223" s="67" t="s">
        <v>1182</v>
      </c>
      <c r="B223" s="67" t="s">
        <v>1182</v>
      </c>
      <c r="C223" s="67" t="s">
        <v>1183</v>
      </c>
    </row>
    <row r="224" spans="1:3" x14ac:dyDescent="0.2">
      <c r="A224" s="67" t="s">
        <v>1184</v>
      </c>
      <c r="B224" s="67" t="s">
        <v>1184</v>
      </c>
      <c r="C224" s="67" t="s">
        <v>1185</v>
      </c>
    </row>
    <row r="225" spans="1:3" x14ac:dyDescent="0.2">
      <c r="A225" s="67" t="s">
        <v>1186</v>
      </c>
      <c r="B225" s="67" t="s">
        <v>1186</v>
      </c>
      <c r="C225" s="67" t="s">
        <v>1187</v>
      </c>
    </row>
    <row r="226" spans="1:3" x14ac:dyDescent="0.2">
      <c r="A226" s="67" t="s">
        <v>1188</v>
      </c>
      <c r="B226" s="67" t="s">
        <v>1188</v>
      </c>
      <c r="C226" s="67" t="s">
        <v>1189</v>
      </c>
    </row>
    <row r="227" spans="1:3" x14ac:dyDescent="0.2">
      <c r="A227" s="67" t="s">
        <v>1190</v>
      </c>
      <c r="B227" s="67" t="s">
        <v>1190</v>
      </c>
      <c r="C227" s="67" t="s">
        <v>1191</v>
      </c>
    </row>
    <row r="228" spans="1:3" x14ac:dyDescent="0.2">
      <c r="A228" s="67" t="s">
        <v>1192</v>
      </c>
      <c r="B228" s="67" t="s">
        <v>1192</v>
      </c>
      <c r="C228" s="67" t="s">
        <v>1193</v>
      </c>
    </row>
    <row r="229" spans="1:3" x14ac:dyDescent="0.2">
      <c r="A229" s="67" t="s">
        <v>1194</v>
      </c>
      <c r="B229" s="67" t="s">
        <v>1194</v>
      </c>
      <c r="C229" s="67" t="s">
        <v>1195</v>
      </c>
    </row>
    <row r="230" spans="1:3" x14ac:dyDescent="0.2">
      <c r="A230" s="67" t="s">
        <v>1196</v>
      </c>
      <c r="B230" s="67" t="s">
        <v>1196</v>
      </c>
      <c r="C230" s="67" t="s">
        <v>1197</v>
      </c>
    </row>
    <row r="231" spans="1:3" x14ac:dyDescent="0.2">
      <c r="A231" s="67" t="s">
        <v>1198</v>
      </c>
      <c r="B231" s="67" t="s">
        <v>1198</v>
      </c>
      <c r="C231" s="67" t="s">
        <v>1199</v>
      </c>
    </row>
    <row r="232" spans="1:3" x14ac:dyDescent="0.2">
      <c r="A232" s="67" t="s">
        <v>1200</v>
      </c>
      <c r="B232" s="67" t="s">
        <v>1200</v>
      </c>
      <c r="C232" s="67" t="s">
        <v>1201</v>
      </c>
    </row>
    <row r="233" spans="1:3" x14ac:dyDescent="0.2">
      <c r="A233" s="67" t="s">
        <v>1202</v>
      </c>
      <c r="B233" s="67" t="s">
        <v>1202</v>
      </c>
      <c r="C233" s="67" t="s">
        <v>1203</v>
      </c>
    </row>
    <row r="234" spans="1:3" x14ac:dyDescent="0.2">
      <c r="A234" s="67" t="s">
        <v>1204</v>
      </c>
      <c r="B234" s="67" t="s">
        <v>1204</v>
      </c>
      <c r="C234" s="67" t="s">
        <v>1205</v>
      </c>
    </row>
    <row r="235" spans="1:3" x14ac:dyDescent="0.2">
      <c r="A235" s="67" t="s">
        <v>1206</v>
      </c>
      <c r="B235" s="67" t="s">
        <v>1206</v>
      </c>
      <c r="C235" s="67" t="s">
        <v>1207</v>
      </c>
    </row>
    <row r="236" spans="1:3" x14ac:dyDescent="0.2">
      <c r="A236" s="67" t="s">
        <v>1208</v>
      </c>
      <c r="B236" s="67" t="s">
        <v>1208</v>
      </c>
      <c r="C236" s="67" t="s">
        <v>1209</v>
      </c>
    </row>
    <row r="237" spans="1:3" x14ac:dyDescent="0.2">
      <c r="A237" s="67" t="s">
        <v>1210</v>
      </c>
      <c r="B237" s="67" t="s">
        <v>1210</v>
      </c>
      <c r="C237" s="67" t="s">
        <v>1211</v>
      </c>
    </row>
    <row r="238" spans="1:3" x14ac:dyDescent="0.2">
      <c r="A238" s="67" t="s">
        <v>1212</v>
      </c>
      <c r="B238" s="67" t="s">
        <v>1212</v>
      </c>
      <c r="C238" s="67" t="s">
        <v>1213</v>
      </c>
    </row>
    <row r="239" spans="1:3" x14ac:dyDescent="0.2">
      <c r="A239" s="67" t="s">
        <v>1214</v>
      </c>
      <c r="B239" s="67" t="s">
        <v>1214</v>
      </c>
      <c r="C239" s="67" t="s">
        <v>1215</v>
      </c>
    </row>
    <row r="240" spans="1:3" x14ac:dyDescent="0.2">
      <c r="A240" s="67" t="s">
        <v>1216</v>
      </c>
      <c r="B240" s="67" t="s">
        <v>1216</v>
      </c>
      <c r="C240" s="67" t="s">
        <v>1217</v>
      </c>
    </row>
    <row r="241" spans="1:3" x14ac:dyDescent="0.2">
      <c r="A241" s="67" t="s">
        <v>1218</v>
      </c>
      <c r="B241" s="67" t="s">
        <v>1218</v>
      </c>
      <c r="C241" s="67" t="s">
        <v>1219</v>
      </c>
    </row>
    <row r="242" spans="1:3" x14ac:dyDescent="0.2">
      <c r="A242" s="67" t="s">
        <v>1220</v>
      </c>
      <c r="B242" s="67" t="s">
        <v>1220</v>
      </c>
      <c r="C242" s="67" t="s">
        <v>1221</v>
      </c>
    </row>
    <row r="243" spans="1:3" x14ac:dyDescent="0.2">
      <c r="A243" s="67" t="s">
        <v>1222</v>
      </c>
      <c r="B243" s="67" t="s">
        <v>1222</v>
      </c>
      <c r="C243" s="67" t="s">
        <v>1223</v>
      </c>
    </row>
    <row r="244" spans="1:3" x14ac:dyDescent="0.2">
      <c r="A244" s="67" t="s">
        <v>1224</v>
      </c>
      <c r="B244" s="67" t="s">
        <v>1224</v>
      </c>
      <c r="C244" s="67" t="s">
        <v>1225</v>
      </c>
    </row>
    <row r="245" spans="1:3" x14ac:dyDescent="0.2">
      <c r="A245" s="67" t="s">
        <v>1226</v>
      </c>
      <c r="B245" s="67" t="s">
        <v>1226</v>
      </c>
      <c r="C245" s="67" t="s">
        <v>1227</v>
      </c>
    </row>
    <row r="246" spans="1:3" x14ac:dyDescent="0.2">
      <c r="A246" s="67" t="s">
        <v>1228</v>
      </c>
      <c r="B246" s="67" t="s">
        <v>1228</v>
      </c>
      <c r="C246" s="67" t="s">
        <v>1229</v>
      </c>
    </row>
    <row r="247" spans="1:3" x14ac:dyDescent="0.2">
      <c r="A247" s="67" t="s">
        <v>1230</v>
      </c>
      <c r="B247" s="67" t="s">
        <v>1230</v>
      </c>
      <c r="C247" s="67" t="s">
        <v>1231</v>
      </c>
    </row>
    <row r="248" spans="1:3" x14ac:dyDescent="0.2">
      <c r="A248" s="67" t="s">
        <v>1232</v>
      </c>
      <c r="B248" s="67" t="s">
        <v>1232</v>
      </c>
      <c r="C248" s="67" t="s">
        <v>1233</v>
      </c>
    </row>
    <row r="249" spans="1:3" x14ac:dyDescent="0.2">
      <c r="A249" s="67" t="s">
        <v>1234</v>
      </c>
      <c r="B249" s="67" t="s">
        <v>1234</v>
      </c>
      <c r="C249" s="67" t="s">
        <v>1235</v>
      </c>
    </row>
    <row r="250" spans="1:3" x14ac:dyDescent="0.2">
      <c r="A250" s="67" t="s">
        <v>1236</v>
      </c>
      <c r="B250" s="67" t="s">
        <v>1236</v>
      </c>
      <c r="C250" s="67" t="s">
        <v>1237</v>
      </c>
    </row>
    <row r="251" spans="1:3" x14ac:dyDescent="0.2">
      <c r="A251" s="67" t="s">
        <v>1238</v>
      </c>
      <c r="B251" s="67" t="s">
        <v>1238</v>
      </c>
      <c r="C251" s="67" t="s">
        <v>1239</v>
      </c>
    </row>
    <row r="252" spans="1:3" x14ac:dyDescent="0.2">
      <c r="A252" s="67" t="s">
        <v>1240</v>
      </c>
      <c r="B252" s="67" t="s">
        <v>1240</v>
      </c>
      <c r="C252" s="67" t="s">
        <v>1241</v>
      </c>
    </row>
    <row r="253" spans="1:3" x14ac:dyDescent="0.2">
      <c r="A253" s="67" t="s">
        <v>1242</v>
      </c>
      <c r="B253" s="67" t="s">
        <v>1242</v>
      </c>
      <c r="C253" s="67" t="s">
        <v>1243</v>
      </c>
    </row>
    <row r="254" spans="1:3" x14ac:dyDescent="0.2">
      <c r="A254" s="67" t="s">
        <v>1244</v>
      </c>
      <c r="B254" s="67" t="s">
        <v>1244</v>
      </c>
      <c r="C254" s="67" t="s">
        <v>1245</v>
      </c>
    </row>
    <row r="255" spans="1:3" x14ac:dyDescent="0.2">
      <c r="A255" s="67" t="s">
        <v>1246</v>
      </c>
      <c r="B255" s="67" t="s">
        <v>1246</v>
      </c>
      <c r="C255" s="67" t="s">
        <v>1247</v>
      </c>
    </row>
    <row r="256" spans="1:3" x14ac:dyDescent="0.2">
      <c r="A256" s="67" t="s">
        <v>1248</v>
      </c>
      <c r="B256" s="67" t="s">
        <v>1248</v>
      </c>
      <c r="C256" s="67" t="s">
        <v>1249</v>
      </c>
    </row>
    <row r="257" spans="1:3" x14ac:dyDescent="0.2">
      <c r="A257" s="67" t="s">
        <v>1250</v>
      </c>
      <c r="B257" s="67" t="s">
        <v>1250</v>
      </c>
      <c r="C257" s="67" t="s">
        <v>1251</v>
      </c>
    </row>
    <row r="258" spans="1:3" x14ac:dyDescent="0.2">
      <c r="A258" s="67" t="s">
        <v>1252</v>
      </c>
      <c r="B258" s="67" t="s">
        <v>1252</v>
      </c>
      <c r="C258" s="67" t="s">
        <v>1253</v>
      </c>
    </row>
    <row r="259" spans="1:3" x14ac:dyDescent="0.2">
      <c r="A259" s="67" t="s">
        <v>1254</v>
      </c>
      <c r="B259" s="67" t="s">
        <v>1254</v>
      </c>
      <c r="C259" s="67" t="s">
        <v>1255</v>
      </c>
    </row>
    <row r="260" spans="1:3" x14ac:dyDescent="0.2">
      <c r="A260" s="67" t="s">
        <v>1256</v>
      </c>
      <c r="B260" s="67" t="s">
        <v>1256</v>
      </c>
      <c r="C260" s="67" t="s">
        <v>1257</v>
      </c>
    </row>
    <row r="261" spans="1:3" x14ac:dyDescent="0.2">
      <c r="A261" s="67" t="s">
        <v>1258</v>
      </c>
      <c r="B261" s="67" t="s">
        <v>1258</v>
      </c>
      <c r="C261" s="67" t="s">
        <v>1259</v>
      </c>
    </row>
    <row r="262" spans="1:3" x14ac:dyDescent="0.2">
      <c r="A262" s="67" t="s">
        <v>1260</v>
      </c>
      <c r="B262" s="67" t="s">
        <v>1260</v>
      </c>
      <c r="C262" s="67" t="s">
        <v>1261</v>
      </c>
    </row>
    <row r="263" spans="1:3" x14ac:dyDescent="0.2">
      <c r="A263" s="67" t="s">
        <v>1262</v>
      </c>
      <c r="B263" s="67" t="s">
        <v>1262</v>
      </c>
      <c r="C263" s="67" t="s">
        <v>1263</v>
      </c>
    </row>
    <row r="264" spans="1:3" x14ac:dyDescent="0.2">
      <c r="A264" s="67" t="s">
        <v>1264</v>
      </c>
      <c r="B264" s="67" t="s">
        <v>1264</v>
      </c>
      <c r="C264" s="67" t="s">
        <v>1265</v>
      </c>
    </row>
    <row r="265" spans="1:3" x14ac:dyDescent="0.2">
      <c r="A265" s="67" t="s">
        <v>1266</v>
      </c>
      <c r="B265" s="67" t="s">
        <v>1266</v>
      </c>
      <c r="C265" s="67" t="s">
        <v>1267</v>
      </c>
    </row>
    <row r="266" spans="1:3" x14ac:dyDescent="0.2">
      <c r="A266" s="67" t="s">
        <v>1268</v>
      </c>
      <c r="B266" s="67" t="s">
        <v>1268</v>
      </c>
      <c r="C266" s="67" t="s">
        <v>1269</v>
      </c>
    </row>
    <row r="267" spans="1:3" x14ac:dyDescent="0.2">
      <c r="A267" s="67" t="s">
        <v>1270</v>
      </c>
      <c r="B267" s="67" t="s">
        <v>1270</v>
      </c>
      <c r="C267" s="67" t="s">
        <v>1271</v>
      </c>
    </row>
    <row r="268" spans="1:3" x14ac:dyDescent="0.2">
      <c r="A268" s="67" t="s">
        <v>1272</v>
      </c>
      <c r="B268" s="67" t="s">
        <v>1272</v>
      </c>
      <c r="C268" s="67" t="s">
        <v>1273</v>
      </c>
    </row>
    <row r="269" spans="1:3" x14ac:dyDescent="0.2">
      <c r="A269" s="67" t="s">
        <v>1274</v>
      </c>
      <c r="B269" s="67" t="s">
        <v>1274</v>
      </c>
      <c r="C269" s="67" t="s">
        <v>1275</v>
      </c>
    </row>
    <row r="270" spans="1:3" x14ac:dyDescent="0.2">
      <c r="A270" s="67" t="s">
        <v>1276</v>
      </c>
      <c r="B270" s="67" t="s">
        <v>1276</v>
      </c>
      <c r="C270" s="67" t="s">
        <v>1277</v>
      </c>
    </row>
    <row r="271" spans="1:3" x14ac:dyDescent="0.2">
      <c r="A271" s="67" t="s">
        <v>1278</v>
      </c>
      <c r="B271" s="67" t="s">
        <v>1278</v>
      </c>
      <c r="C271" s="67" t="s">
        <v>1279</v>
      </c>
    </row>
    <row r="272" spans="1:3" x14ac:dyDescent="0.2">
      <c r="A272" s="67" t="s">
        <v>1280</v>
      </c>
      <c r="B272" s="67" t="s">
        <v>1280</v>
      </c>
      <c r="C272" s="67" t="s">
        <v>1281</v>
      </c>
    </row>
    <row r="273" spans="1:3" x14ac:dyDescent="0.2">
      <c r="A273" s="67" t="s">
        <v>1282</v>
      </c>
      <c r="B273" s="67" t="s">
        <v>1282</v>
      </c>
      <c r="C273" s="67" t="s">
        <v>1283</v>
      </c>
    </row>
    <row r="274" spans="1:3" x14ac:dyDescent="0.2">
      <c r="A274" s="67" t="s">
        <v>1284</v>
      </c>
      <c r="B274" s="67" t="s">
        <v>1284</v>
      </c>
      <c r="C274" s="67" t="s">
        <v>1285</v>
      </c>
    </row>
    <row r="275" spans="1:3" x14ac:dyDescent="0.2">
      <c r="A275" s="67" t="s">
        <v>1286</v>
      </c>
      <c r="B275" s="67" t="s">
        <v>1286</v>
      </c>
      <c r="C275" s="67" t="s">
        <v>1287</v>
      </c>
    </row>
    <row r="276" spans="1:3" x14ac:dyDescent="0.2">
      <c r="A276" s="67" t="s">
        <v>1288</v>
      </c>
      <c r="B276" s="67" t="s">
        <v>1288</v>
      </c>
      <c r="C276" s="67" t="s">
        <v>1289</v>
      </c>
    </row>
    <row r="277" spans="1:3" x14ac:dyDescent="0.2">
      <c r="A277" s="67" t="s">
        <v>1290</v>
      </c>
      <c r="B277" s="67" t="s">
        <v>1290</v>
      </c>
      <c r="C277" s="67" t="s">
        <v>1291</v>
      </c>
    </row>
    <row r="278" spans="1:3" x14ac:dyDescent="0.2">
      <c r="A278" s="67" t="s">
        <v>1292</v>
      </c>
      <c r="B278" s="67" t="s">
        <v>1292</v>
      </c>
      <c r="C278" s="67" t="s">
        <v>1293</v>
      </c>
    </row>
    <row r="279" spans="1:3" x14ac:dyDescent="0.2">
      <c r="A279" s="67" t="s">
        <v>1294</v>
      </c>
      <c r="B279" s="67" t="s">
        <v>1294</v>
      </c>
      <c r="C279" s="67" t="s">
        <v>1295</v>
      </c>
    </row>
    <row r="280" spans="1:3" x14ac:dyDescent="0.2">
      <c r="A280" s="67" t="s">
        <v>1296</v>
      </c>
      <c r="B280" s="67" t="s">
        <v>1296</v>
      </c>
      <c r="C280" s="67" t="s">
        <v>1297</v>
      </c>
    </row>
    <row r="281" spans="1:3" x14ac:dyDescent="0.2">
      <c r="A281" s="67" t="s">
        <v>1298</v>
      </c>
      <c r="B281" s="67" t="s">
        <v>1298</v>
      </c>
      <c r="C281" s="67" t="s">
        <v>1299</v>
      </c>
    </row>
    <row r="282" spans="1:3" x14ac:dyDescent="0.2">
      <c r="A282" s="67" t="s">
        <v>1300</v>
      </c>
      <c r="B282" s="67" t="s">
        <v>1300</v>
      </c>
      <c r="C282" s="67" t="s">
        <v>1301</v>
      </c>
    </row>
    <row r="283" spans="1:3" x14ac:dyDescent="0.2">
      <c r="A283" s="67" t="s">
        <v>1302</v>
      </c>
      <c r="B283" s="67" t="s">
        <v>1302</v>
      </c>
      <c r="C283" s="67" t="s">
        <v>1303</v>
      </c>
    </row>
    <row r="284" spans="1:3" x14ac:dyDescent="0.2">
      <c r="A284" s="67" t="s">
        <v>1304</v>
      </c>
      <c r="B284" s="67" t="s">
        <v>1304</v>
      </c>
      <c r="C284" s="67" t="s">
        <v>1305</v>
      </c>
    </row>
    <row r="285" spans="1:3" x14ac:dyDescent="0.2">
      <c r="A285" s="67" t="s">
        <v>1306</v>
      </c>
      <c r="B285" s="67" t="s">
        <v>1306</v>
      </c>
      <c r="C285" s="67" t="s">
        <v>1307</v>
      </c>
    </row>
    <row r="286" spans="1:3" x14ac:dyDescent="0.2">
      <c r="A286" s="67" t="s">
        <v>1308</v>
      </c>
      <c r="B286" s="67" t="s">
        <v>1308</v>
      </c>
      <c r="C286" s="67" t="s">
        <v>1309</v>
      </c>
    </row>
    <row r="287" spans="1:3" x14ac:dyDescent="0.2">
      <c r="A287" s="67" t="s">
        <v>1310</v>
      </c>
      <c r="B287" s="67" t="s">
        <v>1310</v>
      </c>
      <c r="C287" s="67" t="s">
        <v>1311</v>
      </c>
    </row>
    <row r="288" spans="1:3" x14ac:dyDescent="0.2">
      <c r="A288" s="67" t="s">
        <v>1312</v>
      </c>
      <c r="B288" s="67" t="s">
        <v>1312</v>
      </c>
      <c r="C288" s="67" t="s">
        <v>1313</v>
      </c>
    </row>
    <row r="289" spans="1:3" x14ac:dyDescent="0.2">
      <c r="A289" s="67" t="s">
        <v>1314</v>
      </c>
      <c r="B289" s="67" t="s">
        <v>1314</v>
      </c>
      <c r="C289" s="67" t="s">
        <v>1315</v>
      </c>
    </row>
    <row r="290" spans="1:3" x14ac:dyDescent="0.2">
      <c r="A290" s="67" t="s">
        <v>1316</v>
      </c>
      <c r="B290" s="67" t="s">
        <v>1316</v>
      </c>
      <c r="C290" s="67" t="s">
        <v>1317</v>
      </c>
    </row>
    <row r="291" spans="1:3" x14ac:dyDescent="0.2">
      <c r="A291" s="67" t="s">
        <v>1318</v>
      </c>
      <c r="B291" s="67" t="s">
        <v>1318</v>
      </c>
      <c r="C291" s="67" t="s">
        <v>1319</v>
      </c>
    </row>
    <row r="292" spans="1:3" x14ac:dyDescent="0.2">
      <c r="A292" s="67" t="s">
        <v>1320</v>
      </c>
      <c r="B292" s="67" t="s">
        <v>1320</v>
      </c>
      <c r="C292" s="67" t="s">
        <v>1321</v>
      </c>
    </row>
    <row r="293" spans="1:3" x14ac:dyDescent="0.2">
      <c r="A293" s="67" t="s">
        <v>1322</v>
      </c>
      <c r="B293" s="67" t="s">
        <v>1322</v>
      </c>
      <c r="C293" s="67" t="s">
        <v>1323</v>
      </c>
    </row>
    <row r="294" spans="1:3" x14ac:dyDescent="0.2">
      <c r="A294" s="67" t="s">
        <v>1324</v>
      </c>
      <c r="B294" s="67" t="s">
        <v>1324</v>
      </c>
      <c r="C294" s="67" t="s">
        <v>1325</v>
      </c>
    </row>
    <row r="295" spans="1:3" x14ac:dyDescent="0.2">
      <c r="A295" s="67" t="s">
        <v>1326</v>
      </c>
      <c r="B295" s="67" t="s">
        <v>1326</v>
      </c>
      <c r="C295" s="67" t="s">
        <v>1327</v>
      </c>
    </row>
    <row r="296" spans="1:3" x14ac:dyDescent="0.2">
      <c r="A296" s="67" t="s">
        <v>1328</v>
      </c>
      <c r="B296" s="67" t="s">
        <v>1328</v>
      </c>
      <c r="C296" s="67" t="s">
        <v>1329</v>
      </c>
    </row>
    <row r="297" spans="1:3" x14ac:dyDescent="0.2">
      <c r="A297" s="67" t="s">
        <v>1330</v>
      </c>
      <c r="B297" s="67" t="s">
        <v>1330</v>
      </c>
      <c r="C297" s="67" t="s">
        <v>1331</v>
      </c>
    </row>
    <row r="298" spans="1:3" x14ac:dyDescent="0.2">
      <c r="A298" s="67" t="s">
        <v>1332</v>
      </c>
      <c r="B298" s="67" t="s">
        <v>1332</v>
      </c>
      <c r="C298" s="67" t="s">
        <v>1333</v>
      </c>
    </row>
    <row r="299" spans="1:3" x14ac:dyDescent="0.2">
      <c r="A299" s="67" t="s">
        <v>1334</v>
      </c>
      <c r="B299" s="67" t="s">
        <v>1334</v>
      </c>
      <c r="C299" s="67" t="s">
        <v>1335</v>
      </c>
    </row>
    <row r="300" spans="1:3" x14ac:dyDescent="0.2">
      <c r="A300" s="67" t="s">
        <v>1336</v>
      </c>
      <c r="B300" s="67" t="s">
        <v>1336</v>
      </c>
      <c r="C300" s="67" t="s">
        <v>1337</v>
      </c>
    </row>
    <row r="301" spans="1:3" x14ac:dyDescent="0.2">
      <c r="A301" s="67" t="s">
        <v>1338</v>
      </c>
      <c r="B301" s="67" t="s">
        <v>1338</v>
      </c>
      <c r="C301" s="67" t="s">
        <v>1339</v>
      </c>
    </row>
    <row r="302" spans="1:3" x14ac:dyDescent="0.2">
      <c r="A302" s="67" t="s">
        <v>1340</v>
      </c>
      <c r="B302" s="67" t="s">
        <v>1340</v>
      </c>
      <c r="C302" s="67" t="s">
        <v>1341</v>
      </c>
    </row>
    <row r="303" spans="1:3" x14ac:dyDescent="0.2">
      <c r="A303" s="67" t="s">
        <v>1342</v>
      </c>
      <c r="B303" s="67" t="s">
        <v>1342</v>
      </c>
      <c r="C303" s="67" t="s">
        <v>1343</v>
      </c>
    </row>
    <row r="304" spans="1:3" x14ac:dyDescent="0.2">
      <c r="A304" s="67" t="s">
        <v>1344</v>
      </c>
      <c r="B304" s="67" t="s">
        <v>1344</v>
      </c>
      <c r="C304" s="67" t="s">
        <v>1345</v>
      </c>
    </row>
    <row r="305" spans="1:3" x14ac:dyDescent="0.2">
      <c r="A305" s="67" t="s">
        <v>1346</v>
      </c>
      <c r="B305" s="67" t="s">
        <v>1346</v>
      </c>
      <c r="C305" s="67" t="s">
        <v>1347</v>
      </c>
    </row>
    <row r="306" spans="1:3" x14ac:dyDescent="0.2">
      <c r="A306" s="67" t="s">
        <v>1348</v>
      </c>
      <c r="B306" s="67" t="s">
        <v>1348</v>
      </c>
      <c r="C306" s="67" t="s">
        <v>1349</v>
      </c>
    </row>
    <row r="307" spans="1:3" x14ac:dyDescent="0.2">
      <c r="A307" s="67" t="s">
        <v>1350</v>
      </c>
      <c r="B307" s="67" t="s">
        <v>1350</v>
      </c>
      <c r="C307" s="67" t="s">
        <v>1351</v>
      </c>
    </row>
    <row r="308" spans="1:3" x14ac:dyDescent="0.2">
      <c r="A308" s="67" t="s">
        <v>1352</v>
      </c>
      <c r="B308" s="67" t="s">
        <v>1352</v>
      </c>
      <c r="C308" s="67" t="s">
        <v>1353</v>
      </c>
    </row>
    <row r="309" spans="1:3" x14ac:dyDescent="0.2">
      <c r="A309" s="67" t="s">
        <v>1354</v>
      </c>
      <c r="B309" s="67" t="s">
        <v>1354</v>
      </c>
      <c r="C309" s="67" t="s">
        <v>1355</v>
      </c>
    </row>
    <row r="310" spans="1:3" x14ac:dyDescent="0.2">
      <c r="A310" s="67" t="s">
        <v>1356</v>
      </c>
      <c r="B310" s="67" t="s">
        <v>1356</v>
      </c>
      <c r="C310" s="67" t="s">
        <v>1357</v>
      </c>
    </row>
    <row r="311" spans="1:3" x14ac:dyDescent="0.2">
      <c r="A311" s="67" t="s">
        <v>1358</v>
      </c>
      <c r="B311" s="67" t="s">
        <v>1358</v>
      </c>
      <c r="C311" s="67" t="s">
        <v>1359</v>
      </c>
    </row>
    <row r="312" spans="1:3" x14ac:dyDescent="0.2">
      <c r="A312" s="67" t="s">
        <v>1360</v>
      </c>
      <c r="B312" s="67" t="s">
        <v>1360</v>
      </c>
      <c r="C312" s="67" t="s">
        <v>1361</v>
      </c>
    </row>
    <row r="313" spans="1:3" x14ac:dyDescent="0.2">
      <c r="A313" s="67" t="s">
        <v>1362</v>
      </c>
      <c r="B313" s="67" t="s">
        <v>1362</v>
      </c>
      <c r="C313" s="67" t="s">
        <v>1363</v>
      </c>
    </row>
    <row r="314" spans="1:3" x14ac:dyDescent="0.2">
      <c r="A314" s="67" t="s">
        <v>1364</v>
      </c>
      <c r="B314" s="67" t="s">
        <v>1364</v>
      </c>
      <c r="C314" s="67" t="s">
        <v>1365</v>
      </c>
    </row>
    <row r="315" spans="1:3" x14ac:dyDescent="0.2">
      <c r="A315" s="67" t="s">
        <v>1366</v>
      </c>
      <c r="B315" s="67" t="s">
        <v>1366</v>
      </c>
      <c r="C315" s="67" t="s">
        <v>1367</v>
      </c>
    </row>
    <row r="316" spans="1:3" x14ac:dyDescent="0.2">
      <c r="A316" s="67" t="s">
        <v>1368</v>
      </c>
      <c r="B316" s="67" t="s">
        <v>1368</v>
      </c>
      <c r="C316" s="67" t="s">
        <v>1369</v>
      </c>
    </row>
    <row r="317" spans="1:3" x14ac:dyDescent="0.2">
      <c r="A317" s="67" t="s">
        <v>1370</v>
      </c>
      <c r="B317" s="67" t="s">
        <v>1370</v>
      </c>
      <c r="C317" s="67" t="s">
        <v>1371</v>
      </c>
    </row>
    <row r="318" spans="1:3" x14ac:dyDescent="0.2">
      <c r="A318" s="67" t="s">
        <v>1372</v>
      </c>
      <c r="B318" s="67" t="s">
        <v>1372</v>
      </c>
      <c r="C318" s="67" t="s">
        <v>1373</v>
      </c>
    </row>
    <row r="319" spans="1:3" x14ac:dyDescent="0.2">
      <c r="A319" s="67" t="s">
        <v>1374</v>
      </c>
      <c r="B319" s="67" t="s">
        <v>1374</v>
      </c>
      <c r="C319" s="67" t="s">
        <v>1375</v>
      </c>
    </row>
    <row r="320" spans="1:3" x14ac:dyDescent="0.2">
      <c r="A320" s="67" t="s">
        <v>1376</v>
      </c>
      <c r="B320" s="67" t="s">
        <v>1376</v>
      </c>
      <c r="C320" s="67" t="s">
        <v>1377</v>
      </c>
    </row>
    <row r="321" spans="1:3" x14ac:dyDescent="0.2">
      <c r="A321" s="67" t="s">
        <v>1378</v>
      </c>
      <c r="B321" s="67" t="s">
        <v>1378</v>
      </c>
      <c r="C321" s="67" t="s">
        <v>1379</v>
      </c>
    </row>
    <row r="322" spans="1:3" x14ac:dyDescent="0.2">
      <c r="A322" s="67" t="s">
        <v>1380</v>
      </c>
      <c r="B322" s="67" t="s">
        <v>1380</v>
      </c>
      <c r="C322" s="67" t="s">
        <v>1381</v>
      </c>
    </row>
    <row r="323" spans="1:3" x14ac:dyDescent="0.2">
      <c r="A323" s="67" t="s">
        <v>1382</v>
      </c>
      <c r="B323" s="67" t="s">
        <v>1382</v>
      </c>
      <c r="C323" s="67" t="s">
        <v>1383</v>
      </c>
    </row>
    <row r="324" spans="1:3" x14ac:dyDescent="0.2">
      <c r="A324" s="67" t="s">
        <v>1384</v>
      </c>
      <c r="B324" s="67" t="s">
        <v>1384</v>
      </c>
      <c r="C324" s="67" t="s">
        <v>1385</v>
      </c>
    </row>
    <row r="325" spans="1:3" x14ac:dyDescent="0.2">
      <c r="A325" s="67" t="s">
        <v>1386</v>
      </c>
      <c r="B325" s="67" t="s">
        <v>1386</v>
      </c>
      <c r="C325" s="67" t="s">
        <v>1387</v>
      </c>
    </row>
    <row r="326" spans="1:3" x14ac:dyDescent="0.2">
      <c r="A326" s="67" t="s">
        <v>1388</v>
      </c>
      <c r="B326" s="67" t="s">
        <v>1388</v>
      </c>
      <c r="C326" s="67" t="s">
        <v>1389</v>
      </c>
    </row>
    <row r="327" spans="1:3" x14ac:dyDescent="0.2">
      <c r="A327" s="67" t="s">
        <v>1390</v>
      </c>
      <c r="B327" s="67" t="s">
        <v>1390</v>
      </c>
      <c r="C327" s="67" t="s">
        <v>1391</v>
      </c>
    </row>
    <row r="328" spans="1:3" x14ac:dyDescent="0.2">
      <c r="A328" s="67" t="s">
        <v>1392</v>
      </c>
      <c r="B328" s="67" t="s">
        <v>1392</v>
      </c>
      <c r="C328" s="67" t="s">
        <v>1393</v>
      </c>
    </row>
    <row r="329" spans="1:3" x14ac:dyDescent="0.2">
      <c r="A329" s="67" t="s">
        <v>1394</v>
      </c>
      <c r="B329" s="67" t="s">
        <v>1394</v>
      </c>
      <c r="C329" s="67" t="s">
        <v>1395</v>
      </c>
    </row>
    <row r="330" spans="1:3" x14ac:dyDescent="0.2">
      <c r="A330" s="67" t="s">
        <v>1396</v>
      </c>
      <c r="B330" s="67" t="s">
        <v>1396</v>
      </c>
      <c r="C330" s="67" t="s">
        <v>1397</v>
      </c>
    </row>
    <row r="331" spans="1:3" x14ac:dyDescent="0.2">
      <c r="A331" s="67" t="s">
        <v>1398</v>
      </c>
      <c r="B331" s="67" t="s">
        <v>1398</v>
      </c>
      <c r="C331" s="67" t="s">
        <v>1399</v>
      </c>
    </row>
    <row r="332" spans="1:3" x14ac:dyDescent="0.2">
      <c r="A332" s="67" t="s">
        <v>1400</v>
      </c>
      <c r="B332" s="67" t="s">
        <v>1400</v>
      </c>
      <c r="C332" s="67" t="s">
        <v>1401</v>
      </c>
    </row>
    <row r="333" spans="1:3" x14ac:dyDescent="0.2">
      <c r="A333" s="67" t="s">
        <v>1402</v>
      </c>
      <c r="B333" s="67" t="s">
        <v>1402</v>
      </c>
      <c r="C333" s="67" t="s">
        <v>1403</v>
      </c>
    </row>
    <row r="334" spans="1:3" x14ac:dyDescent="0.2">
      <c r="A334" s="67" t="s">
        <v>1404</v>
      </c>
      <c r="B334" s="67" t="s">
        <v>1404</v>
      </c>
      <c r="C334" s="67" t="s">
        <v>1405</v>
      </c>
    </row>
    <row r="335" spans="1:3" x14ac:dyDescent="0.2">
      <c r="A335" s="67" t="s">
        <v>1406</v>
      </c>
      <c r="B335" s="67" t="s">
        <v>1406</v>
      </c>
      <c r="C335" s="67" t="s">
        <v>1407</v>
      </c>
    </row>
    <row r="336" spans="1:3" x14ac:dyDescent="0.2">
      <c r="A336" s="67" t="s">
        <v>1408</v>
      </c>
      <c r="B336" s="67" t="s">
        <v>1408</v>
      </c>
      <c r="C336" s="67" t="s">
        <v>1409</v>
      </c>
    </row>
    <row r="337" spans="1:3" x14ac:dyDescent="0.2">
      <c r="A337" s="67" t="s">
        <v>1410</v>
      </c>
      <c r="B337" s="67" t="s">
        <v>1410</v>
      </c>
      <c r="C337" s="67" t="s">
        <v>1411</v>
      </c>
    </row>
    <row r="338" spans="1:3" x14ac:dyDescent="0.2">
      <c r="A338" s="67" t="s">
        <v>1412</v>
      </c>
      <c r="B338" s="67" t="s">
        <v>1412</v>
      </c>
      <c r="C338" s="67" t="s">
        <v>1413</v>
      </c>
    </row>
    <row r="339" spans="1:3" x14ac:dyDescent="0.2">
      <c r="A339" s="67" t="s">
        <v>1414</v>
      </c>
      <c r="B339" s="67" t="s">
        <v>1414</v>
      </c>
      <c r="C339" s="67" t="s">
        <v>1415</v>
      </c>
    </row>
    <row r="340" spans="1:3" x14ac:dyDescent="0.2">
      <c r="A340" s="67" t="s">
        <v>1416</v>
      </c>
      <c r="B340" s="67" t="s">
        <v>1416</v>
      </c>
      <c r="C340" s="67" t="s">
        <v>1417</v>
      </c>
    </row>
    <row r="341" spans="1:3" x14ac:dyDescent="0.2">
      <c r="A341" s="67" t="s">
        <v>1418</v>
      </c>
      <c r="B341" s="67" t="s">
        <v>1418</v>
      </c>
      <c r="C341" s="67" t="s">
        <v>1419</v>
      </c>
    </row>
    <row r="342" spans="1:3" x14ac:dyDescent="0.2">
      <c r="A342" s="67" t="s">
        <v>1420</v>
      </c>
      <c r="B342" s="67" t="s">
        <v>1420</v>
      </c>
      <c r="C342" s="67" t="s">
        <v>1421</v>
      </c>
    </row>
    <row r="343" spans="1:3" x14ac:dyDescent="0.2">
      <c r="A343" s="67" t="s">
        <v>1422</v>
      </c>
      <c r="B343" s="67" t="s">
        <v>1422</v>
      </c>
      <c r="C343" s="67" t="s">
        <v>1423</v>
      </c>
    </row>
    <row r="344" spans="1:3" x14ac:dyDescent="0.2">
      <c r="A344" s="67" t="s">
        <v>1424</v>
      </c>
      <c r="B344" s="67" t="s">
        <v>1424</v>
      </c>
      <c r="C344" s="67" t="s">
        <v>1425</v>
      </c>
    </row>
    <row r="345" spans="1:3" x14ac:dyDescent="0.2">
      <c r="A345" s="67" t="s">
        <v>1426</v>
      </c>
      <c r="B345" s="67" t="s">
        <v>1426</v>
      </c>
      <c r="C345" s="67" t="s">
        <v>1427</v>
      </c>
    </row>
    <row r="346" spans="1:3" x14ac:dyDescent="0.2">
      <c r="A346" s="67" t="s">
        <v>1428</v>
      </c>
      <c r="B346" s="67" t="s">
        <v>1428</v>
      </c>
      <c r="C346" s="67" t="s">
        <v>1429</v>
      </c>
    </row>
    <row r="347" spans="1:3" x14ac:dyDescent="0.2">
      <c r="A347" s="67" t="s">
        <v>1430</v>
      </c>
      <c r="B347" s="67" t="s">
        <v>1430</v>
      </c>
      <c r="C347" s="67" t="s">
        <v>1431</v>
      </c>
    </row>
    <row r="348" spans="1:3" x14ac:dyDescent="0.2">
      <c r="A348" s="67" t="s">
        <v>1432</v>
      </c>
      <c r="B348" s="67" t="s">
        <v>1432</v>
      </c>
      <c r="C348" s="67" t="s">
        <v>1433</v>
      </c>
    </row>
    <row r="349" spans="1:3" x14ac:dyDescent="0.2">
      <c r="A349" s="67" t="s">
        <v>1434</v>
      </c>
      <c r="B349" s="67" t="s">
        <v>1434</v>
      </c>
      <c r="C349" s="67" t="s">
        <v>1435</v>
      </c>
    </row>
    <row r="350" spans="1:3" x14ac:dyDescent="0.2">
      <c r="A350" s="67" t="s">
        <v>1436</v>
      </c>
      <c r="B350" s="67" t="s">
        <v>1436</v>
      </c>
      <c r="C350" s="67" t="s">
        <v>1437</v>
      </c>
    </row>
    <row r="351" spans="1:3" x14ac:dyDescent="0.2">
      <c r="A351" s="67" t="s">
        <v>1438</v>
      </c>
      <c r="B351" s="67" t="s">
        <v>1438</v>
      </c>
      <c r="C351" s="67" t="s">
        <v>1439</v>
      </c>
    </row>
    <row r="352" spans="1:3" x14ac:dyDescent="0.2">
      <c r="A352" s="67" t="s">
        <v>1440</v>
      </c>
      <c r="B352" s="67" t="s">
        <v>1440</v>
      </c>
      <c r="C352" s="67" t="s">
        <v>1441</v>
      </c>
    </row>
    <row r="353" spans="1:3" x14ac:dyDescent="0.2">
      <c r="A353" s="67" t="s">
        <v>1442</v>
      </c>
      <c r="B353" s="67" t="s">
        <v>1442</v>
      </c>
      <c r="C353" s="67" t="s">
        <v>1443</v>
      </c>
    </row>
    <row r="354" spans="1:3" x14ac:dyDescent="0.2">
      <c r="A354" s="67" t="s">
        <v>1444</v>
      </c>
      <c r="B354" s="67" t="s">
        <v>1444</v>
      </c>
      <c r="C354" s="67" t="s">
        <v>1445</v>
      </c>
    </row>
    <row r="355" spans="1:3" x14ac:dyDescent="0.2">
      <c r="A355" s="67" t="s">
        <v>1446</v>
      </c>
      <c r="B355" s="67" t="s">
        <v>1446</v>
      </c>
      <c r="C355" s="67" t="s">
        <v>1447</v>
      </c>
    </row>
    <row r="356" spans="1:3" x14ac:dyDescent="0.2">
      <c r="A356" s="67" t="s">
        <v>1448</v>
      </c>
      <c r="B356" s="67" t="s">
        <v>1448</v>
      </c>
      <c r="C356" s="67" t="s">
        <v>1449</v>
      </c>
    </row>
    <row r="357" spans="1:3" x14ac:dyDescent="0.2">
      <c r="A357" s="67" t="s">
        <v>1450</v>
      </c>
      <c r="B357" s="67" t="s">
        <v>1450</v>
      </c>
      <c r="C357" s="67" t="s">
        <v>1451</v>
      </c>
    </row>
    <row r="358" spans="1:3" x14ac:dyDescent="0.2">
      <c r="A358" s="67" t="s">
        <v>1452</v>
      </c>
      <c r="B358" s="67" t="s">
        <v>1452</v>
      </c>
      <c r="C358" s="67" t="s">
        <v>1453</v>
      </c>
    </row>
    <row r="359" spans="1:3" x14ac:dyDescent="0.2">
      <c r="A359" s="67" t="s">
        <v>1454</v>
      </c>
      <c r="B359" s="67" t="s">
        <v>1454</v>
      </c>
      <c r="C359" s="67" t="s">
        <v>1455</v>
      </c>
    </row>
    <row r="360" spans="1:3" x14ac:dyDescent="0.2">
      <c r="A360" s="67" t="s">
        <v>1456</v>
      </c>
      <c r="B360" s="67" t="s">
        <v>1456</v>
      </c>
      <c r="C360" s="67" t="s">
        <v>1457</v>
      </c>
    </row>
    <row r="361" spans="1:3" x14ac:dyDescent="0.2">
      <c r="A361" s="67" t="s">
        <v>1458</v>
      </c>
      <c r="B361" s="67" t="s">
        <v>1458</v>
      </c>
      <c r="C361" s="67" t="s">
        <v>1459</v>
      </c>
    </row>
    <row r="362" spans="1:3" x14ac:dyDescent="0.2">
      <c r="A362" s="67" t="s">
        <v>1460</v>
      </c>
      <c r="B362" s="67" t="s">
        <v>1460</v>
      </c>
      <c r="C362" s="67" t="s">
        <v>1461</v>
      </c>
    </row>
    <row r="363" spans="1:3" x14ac:dyDescent="0.2">
      <c r="A363" s="67" t="s">
        <v>1462</v>
      </c>
      <c r="B363" s="67" t="s">
        <v>1462</v>
      </c>
      <c r="C363" s="67" t="s">
        <v>1463</v>
      </c>
    </row>
    <row r="364" spans="1:3" x14ac:dyDescent="0.2">
      <c r="A364" s="67" t="s">
        <v>1464</v>
      </c>
      <c r="B364" s="67" t="s">
        <v>1464</v>
      </c>
      <c r="C364" s="67" t="s">
        <v>1465</v>
      </c>
    </row>
    <row r="365" spans="1:3" x14ac:dyDescent="0.2">
      <c r="A365" s="67" t="s">
        <v>1466</v>
      </c>
      <c r="B365" s="67" t="s">
        <v>1466</v>
      </c>
      <c r="C365" s="67" t="s">
        <v>1467</v>
      </c>
    </row>
    <row r="366" spans="1:3" x14ac:dyDescent="0.2">
      <c r="A366" s="67" t="s">
        <v>1468</v>
      </c>
      <c r="B366" s="67" t="s">
        <v>1468</v>
      </c>
      <c r="C366" s="67" t="s">
        <v>1469</v>
      </c>
    </row>
    <row r="367" spans="1:3" x14ac:dyDescent="0.2">
      <c r="A367" s="67" t="s">
        <v>1470</v>
      </c>
      <c r="B367" s="67" t="s">
        <v>1470</v>
      </c>
      <c r="C367" s="67" t="s">
        <v>1471</v>
      </c>
    </row>
    <row r="368" spans="1:3" x14ac:dyDescent="0.2">
      <c r="A368" s="67" t="s">
        <v>1472</v>
      </c>
      <c r="B368" s="67" t="s">
        <v>1472</v>
      </c>
      <c r="C368" s="67" t="s">
        <v>1473</v>
      </c>
    </row>
    <row r="369" spans="1:3" x14ac:dyDescent="0.2">
      <c r="A369" s="67" t="s">
        <v>1474</v>
      </c>
      <c r="B369" s="67" t="s">
        <v>1474</v>
      </c>
      <c r="C369" s="67" t="s">
        <v>1475</v>
      </c>
    </row>
    <row r="370" spans="1:3" x14ac:dyDescent="0.2">
      <c r="A370" s="67" t="s">
        <v>1476</v>
      </c>
      <c r="B370" s="67" t="s">
        <v>1476</v>
      </c>
      <c r="C370" s="67" t="s">
        <v>1477</v>
      </c>
    </row>
    <row r="371" spans="1:3" x14ac:dyDescent="0.2">
      <c r="A371" s="67" t="s">
        <v>1478</v>
      </c>
      <c r="B371" s="67" t="s">
        <v>1478</v>
      </c>
      <c r="C371" s="67" t="s">
        <v>1479</v>
      </c>
    </row>
    <row r="372" spans="1:3" x14ac:dyDescent="0.2">
      <c r="A372" s="67" t="s">
        <v>1480</v>
      </c>
      <c r="B372" s="67" t="s">
        <v>1480</v>
      </c>
      <c r="C372" s="67" t="s">
        <v>1481</v>
      </c>
    </row>
    <row r="373" spans="1:3" x14ac:dyDescent="0.2">
      <c r="A373" s="67" t="s">
        <v>1482</v>
      </c>
      <c r="B373" s="67" t="s">
        <v>1482</v>
      </c>
      <c r="C373" s="67" t="s">
        <v>1483</v>
      </c>
    </row>
    <row r="374" spans="1:3" x14ac:dyDescent="0.2">
      <c r="A374" s="67" t="s">
        <v>1484</v>
      </c>
      <c r="B374" s="67" t="s">
        <v>1484</v>
      </c>
      <c r="C374" s="67" t="s">
        <v>1485</v>
      </c>
    </row>
    <row r="375" spans="1:3" x14ac:dyDescent="0.2">
      <c r="A375" s="67" t="s">
        <v>1486</v>
      </c>
      <c r="B375" s="67" t="s">
        <v>1486</v>
      </c>
      <c r="C375" s="67" t="s">
        <v>1487</v>
      </c>
    </row>
    <row r="376" spans="1:3" x14ac:dyDescent="0.2">
      <c r="A376" s="67" t="s">
        <v>1488</v>
      </c>
      <c r="B376" s="67" t="s">
        <v>1488</v>
      </c>
      <c r="C376" s="67" t="s">
        <v>1489</v>
      </c>
    </row>
    <row r="377" spans="1:3" x14ac:dyDescent="0.2">
      <c r="A377" s="67" t="s">
        <v>1490</v>
      </c>
      <c r="B377" s="67" t="s">
        <v>1490</v>
      </c>
      <c r="C377" s="67" t="s">
        <v>1491</v>
      </c>
    </row>
    <row r="378" spans="1:3" x14ac:dyDescent="0.2">
      <c r="A378" s="67" t="s">
        <v>1492</v>
      </c>
      <c r="B378" s="67" t="s">
        <v>1492</v>
      </c>
      <c r="C378" s="67" t="s">
        <v>1493</v>
      </c>
    </row>
    <row r="379" spans="1:3" x14ac:dyDescent="0.2">
      <c r="A379" s="67" t="s">
        <v>1494</v>
      </c>
      <c r="B379" s="67" t="s">
        <v>1494</v>
      </c>
      <c r="C379" s="67" t="s">
        <v>1495</v>
      </c>
    </row>
    <row r="380" spans="1:3" x14ac:dyDescent="0.2">
      <c r="A380" s="67" t="s">
        <v>1496</v>
      </c>
      <c r="B380" s="67" t="s">
        <v>1496</v>
      </c>
      <c r="C380" s="67" t="s">
        <v>1497</v>
      </c>
    </row>
    <row r="381" spans="1:3" x14ac:dyDescent="0.2">
      <c r="A381" s="67" t="s">
        <v>1498</v>
      </c>
      <c r="B381" s="67" t="s">
        <v>1498</v>
      </c>
      <c r="C381" s="67" t="s">
        <v>1499</v>
      </c>
    </row>
    <row r="382" spans="1:3" x14ac:dyDescent="0.2">
      <c r="A382" s="67" t="s">
        <v>1500</v>
      </c>
      <c r="B382" s="67" t="s">
        <v>1500</v>
      </c>
      <c r="C382" s="67" t="s">
        <v>1501</v>
      </c>
    </row>
    <row r="383" spans="1:3" x14ac:dyDescent="0.2">
      <c r="A383" s="67" t="s">
        <v>1502</v>
      </c>
      <c r="B383" s="67" t="s">
        <v>1502</v>
      </c>
      <c r="C383" s="67" t="s">
        <v>1485</v>
      </c>
    </row>
    <row r="384" spans="1:3" x14ac:dyDescent="0.2">
      <c r="A384" s="67" t="s">
        <v>1503</v>
      </c>
      <c r="B384" s="67" t="s">
        <v>1503</v>
      </c>
      <c r="C384" s="67" t="s">
        <v>1487</v>
      </c>
    </row>
    <row r="385" spans="1:3" x14ac:dyDescent="0.2">
      <c r="A385" s="67" t="s">
        <v>1504</v>
      </c>
      <c r="B385" s="67" t="s">
        <v>1504</v>
      </c>
      <c r="C385" s="67" t="s">
        <v>1489</v>
      </c>
    </row>
    <row r="386" spans="1:3" x14ac:dyDescent="0.2">
      <c r="A386" s="67" t="s">
        <v>1505</v>
      </c>
      <c r="B386" s="67" t="s">
        <v>1505</v>
      </c>
      <c r="C386" s="67" t="s">
        <v>1506</v>
      </c>
    </row>
    <row r="387" spans="1:3" x14ac:dyDescent="0.2">
      <c r="A387" s="67" t="s">
        <v>1507</v>
      </c>
      <c r="B387" s="67" t="s">
        <v>1507</v>
      </c>
      <c r="C387" s="67" t="s">
        <v>1493</v>
      </c>
    </row>
    <row r="388" spans="1:3" x14ac:dyDescent="0.2">
      <c r="A388" s="67" t="s">
        <v>1508</v>
      </c>
      <c r="B388" s="67" t="s">
        <v>1508</v>
      </c>
      <c r="C388" s="67" t="s">
        <v>1495</v>
      </c>
    </row>
    <row r="389" spans="1:3" x14ac:dyDescent="0.2">
      <c r="A389" s="67" t="s">
        <v>1509</v>
      </c>
      <c r="B389" s="67" t="s">
        <v>1509</v>
      </c>
      <c r="C389" s="67" t="s">
        <v>1499</v>
      </c>
    </row>
    <row r="390" spans="1:3" x14ac:dyDescent="0.2">
      <c r="A390" s="67" t="s">
        <v>1510</v>
      </c>
      <c r="B390" s="67" t="s">
        <v>1510</v>
      </c>
      <c r="C390" s="67" t="s">
        <v>1501</v>
      </c>
    </row>
    <row r="391" spans="1:3" x14ac:dyDescent="0.2">
      <c r="A391" s="67" t="s">
        <v>1511</v>
      </c>
      <c r="B391" s="67" t="s">
        <v>1511</v>
      </c>
      <c r="C391" s="67" t="s">
        <v>1512</v>
      </c>
    </row>
    <row r="392" spans="1:3" x14ac:dyDescent="0.2">
      <c r="A392" s="67" t="s">
        <v>1513</v>
      </c>
      <c r="B392" s="67" t="s">
        <v>1513</v>
      </c>
      <c r="C392" s="67" t="s">
        <v>1514</v>
      </c>
    </row>
    <row r="393" spans="1:3" x14ac:dyDescent="0.2">
      <c r="A393" s="67" t="s">
        <v>1515</v>
      </c>
      <c r="B393" s="67" t="s">
        <v>1515</v>
      </c>
      <c r="C393" s="67" t="s">
        <v>1516</v>
      </c>
    </row>
    <row r="394" spans="1:3" x14ac:dyDescent="0.2">
      <c r="A394" s="67" t="s">
        <v>1517</v>
      </c>
      <c r="B394" s="67" t="s">
        <v>1517</v>
      </c>
      <c r="C394" s="67" t="s">
        <v>1518</v>
      </c>
    </row>
    <row r="395" spans="1:3" x14ac:dyDescent="0.2">
      <c r="A395" s="67" t="s">
        <v>1519</v>
      </c>
      <c r="B395" s="67" t="s">
        <v>1519</v>
      </c>
      <c r="C395" s="67" t="s">
        <v>1520</v>
      </c>
    </row>
    <row r="396" spans="1:3" x14ac:dyDescent="0.2">
      <c r="A396" s="67" t="s">
        <v>1521</v>
      </c>
      <c r="B396" s="67" t="s">
        <v>1521</v>
      </c>
      <c r="C396" s="67" t="s">
        <v>1512</v>
      </c>
    </row>
    <row r="397" spans="1:3" x14ac:dyDescent="0.2">
      <c r="A397" s="67" t="s">
        <v>1522</v>
      </c>
      <c r="B397" s="67" t="s">
        <v>1522</v>
      </c>
      <c r="C397" s="67" t="s">
        <v>1523</v>
      </c>
    </row>
    <row r="398" spans="1:3" x14ac:dyDescent="0.2">
      <c r="A398" s="67" t="s">
        <v>1524</v>
      </c>
      <c r="B398" s="67" t="s">
        <v>1524</v>
      </c>
      <c r="C398" s="67" t="s">
        <v>1525</v>
      </c>
    </row>
    <row r="399" spans="1:3" x14ac:dyDescent="0.2">
      <c r="A399" s="67" t="s">
        <v>1526</v>
      </c>
      <c r="B399" s="67" t="s">
        <v>1526</v>
      </c>
      <c r="C399" s="67" t="s">
        <v>1527</v>
      </c>
    </row>
    <row r="400" spans="1:3" x14ac:dyDescent="0.2">
      <c r="A400" s="67" t="s">
        <v>1528</v>
      </c>
      <c r="B400" s="67" t="s">
        <v>1528</v>
      </c>
      <c r="C400" s="67" t="s">
        <v>1529</v>
      </c>
    </row>
    <row r="401" spans="1:3" x14ac:dyDescent="0.2">
      <c r="A401" s="67" t="s">
        <v>1530</v>
      </c>
      <c r="B401" s="67" t="s">
        <v>1530</v>
      </c>
      <c r="C401" s="67" t="s">
        <v>1516</v>
      </c>
    </row>
    <row r="402" spans="1:3" x14ac:dyDescent="0.2">
      <c r="A402" s="67" t="s">
        <v>1531</v>
      </c>
      <c r="B402" s="67" t="s">
        <v>1531</v>
      </c>
      <c r="C402" s="67" t="s">
        <v>1518</v>
      </c>
    </row>
    <row r="403" spans="1:3" x14ac:dyDescent="0.2">
      <c r="A403" s="67" t="s">
        <v>1532</v>
      </c>
      <c r="B403" s="67" t="s">
        <v>1532</v>
      </c>
      <c r="C403" s="67" t="s">
        <v>1520</v>
      </c>
    </row>
    <row r="404" spans="1:3" x14ac:dyDescent="0.2">
      <c r="A404" s="67" t="s">
        <v>1533</v>
      </c>
      <c r="B404" s="67" t="s">
        <v>1533</v>
      </c>
      <c r="C404" s="67" t="s">
        <v>1534</v>
      </c>
    </row>
    <row r="405" spans="1:3" x14ac:dyDescent="0.2">
      <c r="A405" s="67" t="s">
        <v>1535</v>
      </c>
      <c r="B405" s="67" t="s">
        <v>1535</v>
      </c>
      <c r="C405" s="67" t="s">
        <v>1536</v>
      </c>
    </row>
    <row r="406" spans="1:3" x14ac:dyDescent="0.2">
      <c r="A406" s="67" t="s">
        <v>1537</v>
      </c>
      <c r="B406" s="67" t="s">
        <v>1537</v>
      </c>
      <c r="C406" s="67" t="s">
        <v>1538</v>
      </c>
    </row>
    <row r="407" spans="1:3" x14ac:dyDescent="0.2">
      <c r="A407" s="67" t="s">
        <v>1539</v>
      </c>
      <c r="B407" s="67" t="s">
        <v>1539</v>
      </c>
      <c r="C407" s="67" t="s">
        <v>1540</v>
      </c>
    </row>
    <row r="408" spans="1:3" x14ac:dyDescent="0.2">
      <c r="A408" s="67" t="s">
        <v>1541</v>
      </c>
      <c r="B408" s="67" t="s">
        <v>1541</v>
      </c>
      <c r="C408" s="67" t="s">
        <v>1542</v>
      </c>
    </row>
    <row r="409" spans="1:3" x14ac:dyDescent="0.2">
      <c r="A409" s="67" t="s">
        <v>1543</v>
      </c>
      <c r="B409" s="67" t="s">
        <v>1543</v>
      </c>
      <c r="C409" s="67" t="s">
        <v>1355</v>
      </c>
    </row>
    <row r="410" spans="1:3" x14ac:dyDescent="0.2">
      <c r="A410" s="67" t="s">
        <v>1544</v>
      </c>
      <c r="B410" s="67" t="s">
        <v>1544</v>
      </c>
      <c r="C410" s="67" t="s">
        <v>1357</v>
      </c>
    </row>
    <row r="411" spans="1:3" x14ac:dyDescent="0.2">
      <c r="A411" s="67" t="s">
        <v>1545</v>
      </c>
      <c r="B411" s="67" t="s">
        <v>1545</v>
      </c>
      <c r="C411" s="67" t="s">
        <v>1289</v>
      </c>
    </row>
    <row r="412" spans="1:3" x14ac:dyDescent="0.2">
      <c r="A412" s="67" t="s">
        <v>1546</v>
      </c>
      <c r="B412" s="67" t="s">
        <v>1546</v>
      </c>
      <c r="C412" s="67" t="s">
        <v>1547</v>
      </c>
    </row>
    <row r="413" spans="1:3" x14ac:dyDescent="0.2">
      <c r="A413" s="67" t="s">
        <v>1548</v>
      </c>
      <c r="B413" s="67" t="s">
        <v>1548</v>
      </c>
      <c r="C413" s="67" t="s">
        <v>1549</v>
      </c>
    </row>
    <row r="414" spans="1:3" x14ac:dyDescent="0.2">
      <c r="A414" s="67" t="s">
        <v>1550</v>
      </c>
      <c r="B414" s="67" t="s">
        <v>1550</v>
      </c>
      <c r="C414" s="67" t="s">
        <v>1551</v>
      </c>
    </row>
    <row r="415" spans="1:3" x14ac:dyDescent="0.2">
      <c r="A415" s="67" t="s">
        <v>1552</v>
      </c>
      <c r="B415" s="67" t="s">
        <v>1552</v>
      </c>
      <c r="C415" s="67" t="s">
        <v>1553</v>
      </c>
    </row>
    <row r="416" spans="1:3" x14ac:dyDescent="0.2">
      <c r="A416" s="67" t="s">
        <v>1554</v>
      </c>
      <c r="B416" s="67" t="s">
        <v>1554</v>
      </c>
      <c r="C416" s="67" t="s">
        <v>1555</v>
      </c>
    </row>
    <row r="417" spans="1:3" x14ac:dyDescent="0.2">
      <c r="A417" s="67" t="s">
        <v>1556</v>
      </c>
      <c r="B417" s="67" t="s">
        <v>1556</v>
      </c>
      <c r="C417" s="67" t="s">
        <v>1557</v>
      </c>
    </row>
    <row r="418" spans="1:3" x14ac:dyDescent="0.2">
      <c r="A418" s="67" t="s">
        <v>1558</v>
      </c>
      <c r="B418" s="67" t="s">
        <v>1558</v>
      </c>
      <c r="C418" s="67" t="s">
        <v>1559</v>
      </c>
    </row>
    <row r="419" spans="1:3" x14ac:dyDescent="0.2">
      <c r="A419" s="67" t="s">
        <v>1560</v>
      </c>
      <c r="B419" s="67" t="s">
        <v>1560</v>
      </c>
      <c r="C419" s="67" t="s">
        <v>1561</v>
      </c>
    </row>
    <row r="420" spans="1:3" x14ac:dyDescent="0.2">
      <c r="A420" s="67" t="s">
        <v>1562</v>
      </c>
      <c r="B420" s="67" t="s">
        <v>1562</v>
      </c>
      <c r="C420" s="67" t="s">
        <v>1563</v>
      </c>
    </row>
    <row r="421" spans="1:3" x14ac:dyDescent="0.2">
      <c r="A421" s="67" t="s">
        <v>1564</v>
      </c>
      <c r="B421" s="67" t="s">
        <v>1564</v>
      </c>
      <c r="C421" s="67" t="s">
        <v>1565</v>
      </c>
    </row>
    <row r="422" spans="1:3" x14ac:dyDescent="0.2">
      <c r="A422" s="67" t="s">
        <v>1566</v>
      </c>
      <c r="B422" s="67" t="s">
        <v>1566</v>
      </c>
      <c r="C422" s="67" t="s">
        <v>1567</v>
      </c>
    </row>
    <row r="423" spans="1:3" x14ac:dyDescent="0.2">
      <c r="A423" s="67" t="s">
        <v>1568</v>
      </c>
      <c r="B423" s="67" t="s">
        <v>1568</v>
      </c>
      <c r="C423" s="67" t="s">
        <v>1569</v>
      </c>
    </row>
    <row r="424" spans="1:3" x14ac:dyDescent="0.2">
      <c r="A424" s="67" t="s">
        <v>1570</v>
      </c>
      <c r="B424" s="67" t="s">
        <v>1570</v>
      </c>
      <c r="C424" s="67" t="s">
        <v>1571</v>
      </c>
    </row>
    <row r="425" spans="1:3" x14ac:dyDescent="0.2">
      <c r="A425" s="67" t="s">
        <v>1572</v>
      </c>
      <c r="B425" s="67" t="s">
        <v>1572</v>
      </c>
      <c r="C425" s="67" t="s">
        <v>1573</v>
      </c>
    </row>
    <row r="426" spans="1:3" x14ac:dyDescent="0.2">
      <c r="A426" s="67" t="s">
        <v>1574</v>
      </c>
      <c r="B426" s="67" t="s">
        <v>1574</v>
      </c>
      <c r="C426" s="67" t="s">
        <v>1575</v>
      </c>
    </row>
    <row r="427" spans="1:3" x14ac:dyDescent="0.2">
      <c r="A427" s="67" t="s">
        <v>1576</v>
      </c>
      <c r="B427" s="67" t="s">
        <v>1576</v>
      </c>
      <c r="C427" s="67" t="s">
        <v>1577</v>
      </c>
    </row>
    <row r="428" spans="1:3" x14ac:dyDescent="0.2">
      <c r="A428" s="67" t="s">
        <v>1578</v>
      </c>
      <c r="B428" s="67" t="s">
        <v>1578</v>
      </c>
      <c r="C428" s="67" t="s">
        <v>1579</v>
      </c>
    </row>
    <row r="429" spans="1:3" x14ac:dyDescent="0.2">
      <c r="A429" s="67" t="s">
        <v>1580</v>
      </c>
      <c r="B429" s="67" t="s">
        <v>1580</v>
      </c>
      <c r="C429" s="67" t="s">
        <v>1581</v>
      </c>
    </row>
    <row r="430" spans="1:3" x14ac:dyDescent="0.2">
      <c r="A430" s="67" t="s">
        <v>1582</v>
      </c>
      <c r="B430" s="67" t="s">
        <v>1582</v>
      </c>
      <c r="C430" s="67" t="s">
        <v>1583</v>
      </c>
    </row>
    <row r="431" spans="1:3" x14ac:dyDescent="0.2">
      <c r="A431" s="67" t="s">
        <v>1584</v>
      </c>
      <c r="B431" s="67" t="s">
        <v>1584</v>
      </c>
      <c r="C431" s="67" t="s">
        <v>1585</v>
      </c>
    </row>
    <row r="432" spans="1:3" x14ac:dyDescent="0.2">
      <c r="A432" s="67" t="s">
        <v>1586</v>
      </c>
      <c r="B432" s="67" t="s">
        <v>1586</v>
      </c>
      <c r="C432" s="67" t="s">
        <v>1587</v>
      </c>
    </row>
    <row r="433" spans="1:3" x14ac:dyDescent="0.2">
      <c r="A433" s="67" t="s">
        <v>1588</v>
      </c>
      <c r="B433" s="67" t="s">
        <v>1588</v>
      </c>
      <c r="C433" s="67" t="s">
        <v>1589</v>
      </c>
    </row>
    <row r="434" spans="1:3" x14ac:dyDescent="0.2">
      <c r="A434" s="67" t="s">
        <v>1590</v>
      </c>
      <c r="B434" s="67" t="s">
        <v>1590</v>
      </c>
      <c r="C434" s="67" t="s">
        <v>1591</v>
      </c>
    </row>
    <row r="435" spans="1:3" x14ac:dyDescent="0.2">
      <c r="A435" s="67" t="s">
        <v>1592</v>
      </c>
      <c r="B435" s="67" t="s">
        <v>1592</v>
      </c>
      <c r="C435" s="67" t="s">
        <v>1593</v>
      </c>
    </row>
    <row r="436" spans="1:3" x14ac:dyDescent="0.2">
      <c r="A436" s="67" t="s">
        <v>1594</v>
      </c>
      <c r="B436" s="67" t="s">
        <v>1594</v>
      </c>
      <c r="C436" s="67" t="s">
        <v>1595</v>
      </c>
    </row>
    <row r="437" spans="1:3" x14ac:dyDescent="0.2">
      <c r="A437" s="67" t="s">
        <v>1596</v>
      </c>
      <c r="B437" s="67" t="s">
        <v>1596</v>
      </c>
      <c r="C437" s="67" t="s">
        <v>1597</v>
      </c>
    </row>
    <row r="438" spans="1:3" x14ac:dyDescent="0.2">
      <c r="A438" s="67" t="s">
        <v>1598</v>
      </c>
      <c r="B438" s="67" t="s">
        <v>1598</v>
      </c>
      <c r="C438" s="67" t="s">
        <v>1599</v>
      </c>
    </row>
    <row r="439" spans="1:3" x14ac:dyDescent="0.2">
      <c r="A439" s="67" t="s">
        <v>1600</v>
      </c>
      <c r="B439" s="67" t="s">
        <v>1600</v>
      </c>
      <c r="C439" s="67" t="s">
        <v>1601</v>
      </c>
    </row>
    <row r="440" spans="1:3" x14ac:dyDescent="0.2">
      <c r="A440" s="67" t="s">
        <v>1602</v>
      </c>
      <c r="B440" s="67" t="s">
        <v>1602</v>
      </c>
      <c r="C440" s="67" t="s">
        <v>1603</v>
      </c>
    </row>
    <row r="441" spans="1:3" x14ac:dyDescent="0.2">
      <c r="A441" s="67" t="s">
        <v>1604</v>
      </c>
      <c r="B441" s="67" t="s">
        <v>1604</v>
      </c>
      <c r="C441" s="67" t="s">
        <v>1605</v>
      </c>
    </row>
    <row r="442" spans="1:3" x14ac:dyDescent="0.2">
      <c r="A442" s="67" t="s">
        <v>1606</v>
      </c>
      <c r="B442" s="67" t="s">
        <v>1606</v>
      </c>
      <c r="C442" s="67" t="s">
        <v>1607</v>
      </c>
    </row>
    <row r="443" spans="1:3" x14ac:dyDescent="0.2">
      <c r="A443" s="67" t="s">
        <v>1608</v>
      </c>
      <c r="B443" s="67" t="s">
        <v>1608</v>
      </c>
      <c r="C443" s="67" t="s">
        <v>1609</v>
      </c>
    </row>
    <row r="444" spans="1:3" x14ac:dyDescent="0.2">
      <c r="A444" s="67" t="s">
        <v>1610</v>
      </c>
      <c r="B444" s="67" t="s">
        <v>1610</v>
      </c>
      <c r="C444" s="67" t="s">
        <v>1611</v>
      </c>
    </row>
    <row r="445" spans="1:3" x14ac:dyDescent="0.2">
      <c r="A445" s="67" t="s">
        <v>1612</v>
      </c>
      <c r="B445" s="67" t="s">
        <v>1612</v>
      </c>
      <c r="C445" s="67" t="s">
        <v>1613</v>
      </c>
    </row>
    <row r="446" spans="1:3" x14ac:dyDescent="0.2">
      <c r="A446" s="67" t="s">
        <v>1614</v>
      </c>
      <c r="B446" s="67" t="s">
        <v>1614</v>
      </c>
      <c r="C446" s="67" t="s">
        <v>1615</v>
      </c>
    </row>
    <row r="447" spans="1:3" x14ac:dyDescent="0.2">
      <c r="A447" s="67" t="s">
        <v>1616</v>
      </c>
      <c r="B447" s="67" t="s">
        <v>1616</v>
      </c>
      <c r="C447" s="67" t="s">
        <v>1617</v>
      </c>
    </row>
    <row r="448" spans="1:3" x14ac:dyDescent="0.2">
      <c r="A448" s="67" t="s">
        <v>1618</v>
      </c>
      <c r="B448" s="67" t="s">
        <v>1618</v>
      </c>
      <c r="C448" s="67" t="s">
        <v>1619</v>
      </c>
    </row>
    <row r="449" spans="1:3" x14ac:dyDescent="0.2">
      <c r="A449" s="67" t="s">
        <v>1620</v>
      </c>
      <c r="B449" s="67" t="s">
        <v>1620</v>
      </c>
      <c r="C449" s="67" t="s">
        <v>1621</v>
      </c>
    </row>
    <row r="450" spans="1:3" x14ac:dyDescent="0.2">
      <c r="A450" s="67" t="s">
        <v>1622</v>
      </c>
      <c r="B450" s="67" t="s">
        <v>1622</v>
      </c>
      <c r="C450" s="67" t="s">
        <v>1623</v>
      </c>
    </row>
    <row r="451" spans="1:3" x14ac:dyDescent="0.2">
      <c r="A451" s="67" t="s">
        <v>1624</v>
      </c>
      <c r="B451" s="67" t="s">
        <v>1624</v>
      </c>
      <c r="C451" s="67" t="s">
        <v>1625</v>
      </c>
    </row>
    <row r="452" spans="1:3" x14ac:dyDescent="0.2">
      <c r="A452" s="67" t="s">
        <v>1626</v>
      </c>
      <c r="B452" s="67" t="s">
        <v>1626</v>
      </c>
      <c r="C452" s="67" t="s">
        <v>1627</v>
      </c>
    </row>
    <row r="453" spans="1:3" x14ac:dyDescent="0.2">
      <c r="A453" s="67" t="s">
        <v>1628</v>
      </c>
      <c r="B453" s="67" t="s">
        <v>1628</v>
      </c>
      <c r="C453" s="67" t="s">
        <v>1629</v>
      </c>
    </row>
    <row r="454" spans="1:3" x14ac:dyDescent="0.2">
      <c r="A454" s="67" t="s">
        <v>1630</v>
      </c>
      <c r="B454" s="67" t="s">
        <v>1630</v>
      </c>
      <c r="C454" s="67" t="s">
        <v>1631</v>
      </c>
    </row>
    <row r="455" spans="1:3" x14ac:dyDescent="0.2">
      <c r="A455" s="67" t="s">
        <v>1632</v>
      </c>
      <c r="B455" s="67" t="s">
        <v>1632</v>
      </c>
      <c r="C455" s="67" t="s">
        <v>1633</v>
      </c>
    </row>
    <row r="456" spans="1:3" x14ac:dyDescent="0.2">
      <c r="A456" s="67" t="s">
        <v>1634</v>
      </c>
      <c r="B456" s="67" t="s">
        <v>1634</v>
      </c>
      <c r="C456" s="67" t="s">
        <v>1635</v>
      </c>
    </row>
    <row r="457" spans="1:3" x14ac:dyDescent="0.2">
      <c r="A457" s="67" t="s">
        <v>1636</v>
      </c>
      <c r="B457" s="67" t="s">
        <v>1636</v>
      </c>
      <c r="C457" s="67" t="s">
        <v>1637</v>
      </c>
    </row>
    <row r="458" spans="1:3" x14ac:dyDescent="0.2">
      <c r="A458" s="67" t="s">
        <v>1638</v>
      </c>
      <c r="B458" s="67" t="s">
        <v>1638</v>
      </c>
      <c r="C458" s="67" t="s">
        <v>1639</v>
      </c>
    </row>
    <row r="459" spans="1:3" x14ac:dyDescent="0.2">
      <c r="A459" s="67" t="s">
        <v>1640</v>
      </c>
      <c r="B459" s="67" t="s">
        <v>1640</v>
      </c>
      <c r="C459" s="67" t="s">
        <v>1641</v>
      </c>
    </row>
    <row r="460" spans="1:3" x14ac:dyDescent="0.2">
      <c r="A460" s="67" t="s">
        <v>1642</v>
      </c>
      <c r="B460" s="67" t="s">
        <v>1642</v>
      </c>
      <c r="C460" s="67" t="s">
        <v>1643</v>
      </c>
    </row>
    <row r="461" spans="1:3" x14ac:dyDescent="0.2">
      <c r="A461" s="67" t="s">
        <v>1644</v>
      </c>
      <c r="B461" s="67" t="s">
        <v>1644</v>
      </c>
      <c r="C461" s="67" t="s">
        <v>1645</v>
      </c>
    </row>
    <row r="462" spans="1:3" x14ac:dyDescent="0.2">
      <c r="A462" s="67" t="s">
        <v>1646</v>
      </c>
      <c r="B462" s="67" t="s">
        <v>1646</v>
      </c>
      <c r="C462" s="67" t="s">
        <v>1647</v>
      </c>
    </row>
    <row r="463" spans="1:3" x14ac:dyDescent="0.2">
      <c r="A463" s="67" t="s">
        <v>1648</v>
      </c>
      <c r="B463" s="67" t="s">
        <v>1648</v>
      </c>
      <c r="C463" s="67" t="s">
        <v>1649</v>
      </c>
    </row>
    <row r="464" spans="1:3" x14ac:dyDescent="0.2">
      <c r="A464" s="67" t="s">
        <v>1650</v>
      </c>
      <c r="B464" s="67" t="s">
        <v>1650</v>
      </c>
      <c r="C464" s="67" t="s">
        <v>1651</v>
      </c>
    </row>
    <row r="465" spans="1:3" x14ac:dyDescent="0.2">
      <c r="A465" s="67" t="s">
        <v>1652</v>
      </c>
      <c r="B465" s="67" t="s">
        <v>1652</v>
      </c>
      <c r="C465" s="67" t="s">
        <v>1653</v>
      </c>
    </row>
    <row r="466" spans="1:3" x14ac:dyDescent="0.2">
      <c r="A466" s="67" t="s">
        <v>1654</v>
      </c>
      <c r="B466" s="67" t="s">
        <v>1654</v>
      </c>
      <c r="C466" s="67" t="s">
        <v>1655</v>
      </c>
    </row>
    <row r="467" spans="1:3" x14ac:dyDescent="0.2">
      <c r="A467" s="67" t="s">
        <v>1656</v>
      </c>
      <c r="B467" s="67" t="s">
        <v>1656</v>
      </c>
      <c r="C467" s="67" t="s">
        <v>1657</v>
      </c>
    </row>
    <row r="468" spans="1:3" x14ac:dyDescent="0.2">
      <c r="A468" s="67" t="s">
        <v>1658</v>
      </c>
      <c r="B468" s="67" t="s">
        <v>1658</v>
      </c>
      <c r="C468" s="67" t="s">
        <v>1659</v>
      </c>
    </row>
    <row r="469" spans="1:3" x14ac:dyDescent="0.2">
      <c r="A469" s="67" t="s">
        <v>1660</v>
      </c>
      <c r="B469" s="67" t="s">
        <v>1660</v>
      </c>
      <c r="C469" s="67" t="s">
        <v>1661</v>
      </c>
    </row>
    <row r="470" spans="1:3" x14ac:dyDescent="0.2">
      <c r="A470" s="67" t="s">
        <v>1662</v>
      </c>
      <c r="B470" s="67" t="s">
        <v>1662</v>
      </c>
      <c r="C470" s="67" t="s">
        <v>1663</v>
      </c>
    </row>
    <row r="471" spans="1:3" x14ac:dyDescent="0.2">
      <c r="A471" s="67" t="s">
        <v>1664</v>
      </c>
      <c r="B471" s="67" t="s">
        <v>1664</v>
      </c>
      <c r="C471" s="67" t="s">
        <v>1665</v>
      </c>
    </row>
    <row r="472" spans="1:3" x14ac:dyDescent="0.2">
      <c r="A472" s="67" t="s">
        <v>1666</v>
      </c>
      <c r="B472" s="67" t="s">
        <v>1666</v>
      </c>
      <c r="C472" s="67" t="s">
        <v>1667</v>
      </c>
    </row>
    <row r="473" spans="1:3" x14ac:dyDescent="0.2">
      <c r="A473" s="67" t="s">
        <v>1668</v>
      </c>
      <c r="B473" s="67" t="s">
        <v>1668</v>
      </c>
      <c r="C473" s="67" t="s">
        <v>1669</v>
      </c>
    </row>
    <row r="474" spans="1:3" x14ac:dyDescent="0.2">
      <c r="A474" s="67" t="s">
        <v>1670</v>
      </c>
      <c r="B474" s="67" t="s">
        <v>1670</v>
      </c>
      <c r="C474" s="67" t="s">
        <v>1671</v>
      </c>
    </row>
    <row r="475" spans="1:3" x14ac:dyDescent="0.2">
      <c r="A475" s="67" t="s">
        <v>1672</v>
      </c>
      <c r="B475" s="67" t="s">
        <v>1672</v>
      </c>
      <c r="C475" s="67" t="s">
        <v>1673</v>
      </c>
    </row>
    <row r="476" spans="1:3" x14ac:dyDescent="0.2">
      <c r="A476" s="67" t="s">
        <v>1674</v>
      </c>
      <c r="B476" s="67" t="s">
        <v>1674</v>
      </c>
      <c r="C476" s="67" t="s">
        <v>1675</v>
      </c>
    </row>
    <row r="477" spans="1:3" x14ac:dyDescent="0.2">
      <c r="A477" s="67" t="s">
        <v>1676</v>
      </c>
      <c r="B477" s="67" t="s">
        <v>1676</v>
      </c>
      <c r="C477" s="67" t="s">
        <v>1455</v>
      </c>
    </row>
    <row r="478" spans="1:3" x14ac:dyDescent="0.2">
      <c r="A478" s="67" t="s">
        <v>1677</v>
      </c>
      <c r="B478" s="67" t="s">
        <v>1677</v>
      </c>
      <c r="C478" s="67" t="s">
        <v>1319</v>
      </c>
    </row>
    <row r="479" spans="1:3" x14ac:dyDescent="0.2">
      <c r="A479" s="67" t="s">
        <v>1678</v>
      </c>
      <c r="B479" s="67" t="s">
        <v>1678</v>
      </c>
      <c r="C479" s="67" t="s">
        <v>1679</v>
      </c>
    </row>
    <row r="480" spans="1:3" x14ac:dyDescent="0.2">
      <c r="A480" s="67" t="s">
        <v>1680</v>
      </c>
      <c r="B480" s="67" t="s">
        <v>1680</v>
      </c>
      <c r="C480" s="67" t="s">
        <v>1523</v>
      </c>
    </row>
    <row r="481" spans="1:3" x14ac:dyDescent="0.2">
      <c r="A481" s="67" t="s">
        <v>1681</v>
      </c>
      <c r="B481" s="67" t="s">
        <v>1681</v>
      </c>
      <c r="C481" s="67" t="s">
        <v>1682</v>
      </c>
    </row>
    <row r="482" spans="1:3" x14ac:dyDescent="0.2">
      <c r="A482" s="67" t="s">
        <v>1683</v>
      </c>
      <c r="B482" s="67" t="s">
        <v>1683</v>
      </c>
      <c r="C482" s="67" t="s">
        <v>1684</v>
      </c>
    </row>
    <row r="483" spans="1:3" x14ac:dyDescent="0.2">
      <c r="A483" s="67" t="s">
        <v>1685</v>
      </c>
      <c r="B483" s="67" t="s">
        <v>1685</v>
      </c>
      <c r="C483" s="67" t="s">
        <v>1686</v>
      </c>
    </row>
    <row r="484" spans="1:3" x14ac:dyDescent="0.2">
      <c r="A484" s="67" t="s">
        <v>1687</v>
      </c>
      <c r="B484" s="67" t="s">
        <v>1687</v>
      </c>
      <c r="C484" s="67" t="s">
        <v>1688</v>
      </c>
    </row>
    <row r="485" spans="1:3" x14ac:dyDescent="0.2">
      <c r="A485" s="67" t="s">
        <v>1689</v>
      </c>
      <c r="B485" s="67" t="s">
        <v>1689</v>
      </c>
      <c r="C485" s="67" t="s">
        <v>1690</v>
      </c>
    </row>
    <row r="486" spans="1:3" x14ac:dyDescent="0.2">
      <c r="A486" s="67" t="s">
        <v>1691</v>
      </c>
      <c r="B486" s="67" t="s">
        <v>1691</v>
      </c>
      <c r="C486" s="67" t="s">
        <v>1692</v>
      </c>
    </row>
    <row r="487" spans="1:3" x14ac:dyDescent="0.2">
      <c r="A487" s="67" t="s">
        <v>1693</v>
      </c>
      <c r="B487" s="67" t="s">
        <v>1693</v>
      </c>
      <c r="C487" s="67" t="s">
        <v>1694</v>
      </c>
    </row>
    <row r="488" spans="1:3" x14ac:dyDescent="0.2">
      <c r="A488" s="67" t="s">
        <v>1695</v>
      </c>
      <c r="B488" s="67" t="s">
        <v>1695</v>
      </c>
      <c r="C488" s="67" t="s">
        <v>1696</v>
      </c>
    </row>
    <row r="489" spans="1:3" x14ac:dyDescent="0.2">
      <c r="A489" s="67" t="s">
        <v>1697</v>
      </c>
      <c r="B489" s="67" t="s">
        <v>1697</v>
      </c>
      <c r="C489" s="67" t="s">
        <v>1698</v>
      </c>
    </row>
    <row r="490" spans="1:3" x14ac:dyDescent="0.2">
      <c r="A490" s="67" t="s">
        <v>1699</v>
      </c>
      <c r="B490" s="67" t="s">
        <v>1699</v>
      </c>
      <c r="C490" s="67" t="s">
        <v>1700</v>
      </c>
    </row>
  </sheetData>
  <pageMargins left="0.7" right="0.7" top="0.78740157499999996" bottom="0.78740157499999996" header="0.3" footer="0.3"/>
  <pageSetup paperSize="9" orientation="portrait" verticalDpi="599" r:id="rId1"/>
  <headerFooter>
    <oddFooter>&amp;C_x000D_&amp;1#&amp;"Calibri"&amp;10&amp;K000000 Stufe 2 – Intern nach LfD</oddFooter>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filterMode="1">
    <outlinePr summaryRight="0"/>
    <pageSetUpPr fitToPage="1"/>
  </sheetPr>
  <dimension ref="A1:AJ434"/>
  <sheetViews>
    <sheetView zoomScale="120" zoomScaleNormal="120" zoomScaleSheetLayoutView="90" workbookViewId="0">
      <pane xSplit="4" ySplit="2" topLeftCell="H103" activePane="bottomRight" state="frozen"/>
      <selection pane="topRight" activeCell="J2" sqref="J1:J1048576"/>
      <selection pane="bottomLeft" activeCell="J2" sqref="J1:J1048576"/>
      <selection pane="bottomRight" activeCell="Z103" sqref="Z103"/>
    </sheetView>
  </sheetViews>
  <sheetFormatPr baseColWidth="10" defaultColWidth="13.5703125" defaultRowHeight="12.75" x14ac:dyDescent="0.2"/>
  <cols>
    <col min="1" max="1" width="6" style="143" customWidth="1"/>
    <col min="2" max="2" width="1.7109375" style="144" hidden="1" customWidth="1"/>
    <col min="3" max="3" width="7.140625" style="145" customWidth="1"/>
    <col min="4" max="4" width="44" style="145" customWidth="1"/>
    <col min="5" max="5" width="6.5703125" style="140" customWidth="1"/>
    <col min="6" max="6" width="5.42578125" style="140" customWidth="1"/>
    <col min="7" max="7" width="18.140625" style="146" customWidth="1"/>
    <col min="8" max="8" width="6" style="147" customWidth="1"/>
    <col min="9" max="9" width="8.5703125" style="148" customWidth="1" collapsed="1"/>
    <col min="10" max="10" width="13.85546875" style="140" customWidth="1" collapsed="1"/>
    <col min="11" max="11" width="6.5703125" style="113" customWidth="1"/>
    <col min="12" max="12" width="9" style="149" customWidth="1"/>
    <col min="13" max="13" width="20.5703125" style="150" customWidth="1"/>
    <col min="14" max="14" width="8.5703125" style="140" customWidth="1"/>
    <col min="15" max="15" width="8.140625" style="140" customWidth="1"/>
    <col min="16" max="16" width="9.42578125" style="148" customWidth="1"/>
    <col min="17" max="17" width="10.5703125" style="113" customWidth="1"/>
    <col min="18" max="18" width="7.5703125" style="113" customWidth="1"/>
    <col min="19" max="20" width="7.140625" style="140" customWidth="1"/>
    <col min="21" max="21" width="7.5703125" style="113" customWidth="1"/>
    <col min="22" max="22" width="5.5703125" style="113" customWidth="1"/>
    <col min="23" max="35" width="3.5703125" style="113" customWidth="1"/>
    <col min="36" max="37" width="6.85546875" style="113" customWidth="1"/>
    <col min="38" max="16384" width="13.5703125" style="113"/>
  </cols>
  <sheetData>
    <row r="1" spans="1:36" s="75" customFormat="1" ht="27" customHeight="1" x14ac:dyDescent="0.2">
      <c r="A1" s="323" t="s">
        <v>1701</v>
      </c>
      <c r="B1" s="71"/>
      <c r="C1" s="325" t="s">
        <v>1702</v>
      </c>
      <c r="D1" s="326"/>
      <c r="E1" s="326"/>
      <c r="F1" s="326"/>
      <c r="G1" s="326"/>
      <c r="H1" s="327"/>
      <c r="I1" s="328" t="s">
        <v>2</v>
      </c>
      <c r="J1" s="327"/>
      <c r="K1" s="329" t="s">
        <v>1703</v>
      </c>
      <c r="L1" s="330"/>
      <c r="M1" s="331"/>
      <c r="N1" s="332" t="s">
        <v>1704</v>
      </c>
      <c r="O1" s="325"/>
      <c r="P1" s="333" t="s">
        <v>1705</v>
      </c>
      <c r="Q1" s="334"/>
      <c r="R1" s="334"/>
      <c r="S1" s="334"/>
      <c r="T1" s="334"/>
      <c r="U1" s="335"/>
      <c r="V1" s="320" t="s">
        <v>1706</v>
      </c>
      <c r="W1" s="72" t="s">
        <v>1707</v>
      </c>
      <c r="X1" s="73" t="s">
        <v>1708</v>
      </c>
      <c r="Y1" s="73" t="s">
        <v>1709</v>
      </c>
      <c r="Z1" s="73" t="s">
        <v>1710</v>
      </c>
      <c r="AA1" s="73" t="s">
        <v>1711</v>
      </c>
      <c r="AB1" s="73" t="s">
        <v>1712</v>
      </c>
      <c r="AC1" s="73" t="s">
        <v>1713</v>
      </c>
      <c r="AD1" s="73" t="s">
        <v>1714</v>
      </c>
      <c r="AE1" s="73" t="s">
        <v>1715</v>
      </c>
      <c r="AF1" s="73" t="s">
        <v>1716</v>
      </c>
      <c r="AG1" s="73" t="s">
        <v>1717</v>
      </c>
      <c r="AH1" s="73" t="s">
        <v>1718</v>
      </c>
      <c r="AI1" s="74" t="s">
        <v>1719</v>
      </c>
      <c r="AJ1" s="322" t="s">
        <v>1720</v>
      </c>
    </row>
    <row r="2" spans="1:36" s="90" customFormat="1" ht="51.75" customHeight="1" thickBot="1" x14ac:dyDescent="0.25">
      <c r="A2" s="324"/>
      <c r="B2" s="76" t="s">
        <v>1721</v>
      </c>
      <c r="C2" s="77" t="s">
        <v>715</v>
      </c>
      <c r="D2" s="78" t="s">
        <v>7</v>
      </c>
      <c r="E2" s="78" t="s">
        <v>1722</v>
      </c>
      <c r="F2" s="77" t="s">
        <v>11</v>
      </c>
      <c r="G2" s="77" t="s">
        <v>1723</v>
      </c>
      <c r="H2" s="79" t="s">
        <v>1724</v>
      </c>
      <c r="I2" s="80" t="s">
        <v>1725</v>
      </c>
      <c r="J2" s="81" t="s">
        <v>1726</v>
      </c>
      <c r="K2" s="82" t="s">
        <v>1727</v>
      </c>
      <c r="L2" s="83" t="s">
        <v>1728</v>
      </c>
      <c r="M2" s="84" t="s">
        <v>1729</v>
      </c>
      <c r="N2" s="80" t="s">
        <v>240</v>
      </c>
      <c r="O2" s="81" t="s">
        <v>213</v>
      </c>
      <c r="P2" s="82" t="s">
        <v>1730</v>
      </c>
      <c r="Q2" s="78" t="s">
        <v>1731</v>
      </c>
      <c r="R2" s="78" t="s">
        <v>1732</v>
      </c>
      <c r="S2" s="78" t="s">
        <v>1733</v>
      </c>
      <c r="T2" s="85" t="s">
        <v>1734</v>
      </c>
      <c r="U2" s="86" t="s">
        <v>1735</v>
      </c>
      <c r="V2" s="321"/>
      <c r="W2" s="87" t="s">
        <v>1736</v>
      </c>
      <c r="X2" s="88" t="s">
        <v>1737</v>
      </c>
      <c r="Y2" s="88" t="s">
        <v>1738</v>
      </c>
      <c r="Z2" s="88" t="s">
        <v>1739</v>
      </c>
      <c r="AA2" s="88" t="s">
        <v>1740</v>
      </c>
      <c r="AB2" s="88" t="s">
        <v>1741</v>
      </c>
      <c r="AC2" s="88" t="s">
        <v>1742</v>
      </c>
      <c r="AD2" s="88" t="s">
        <v>1743</v>
      </c>
      <c r="AE2" s="88" t="s">
        <v>1744</v>
      </c>
      <c r="AF2" s="88" t="s">
        <v>1745</v>
      </c>
      <c r="AG2" s="88" t="s">
        <v>1746</v>
      </c>
      <c r="AH2" s="88" t="s">
        <v>1747</v>
      </c>
      <c r="AI2" s="89" t="s">
        <v>1748</v>
      </c>
      <c r="AJ2" s="322"/>
    </row>
    <row r="3" spans="1:36" ht="20.25" hidden="1" customHeight="1" x14ac:dyDescent="0.2">
      <c r="A3" s="91"/>
      <c r="B3" s="92">
        <f t="shared" ref="B3:B66" si="0">COUNTIF(C:C,C3)</f>
        <v>1</v>
      </c>
      <c r="C3" s="93" t="s">
        <v>1749</v>
      </c>
      <c r="D3" s="94" t="s">
        <v>1750</v>
      </c>
      <c r="E3" s="95" t="s">
        <v>244</v>
      </c>
      <c r="F3" s="96"/>
      <c r="G3" s="97"/>
      <c r="H3" s="98" t="s">
        <v>1751</v>
      </c>
      <c r="I3" s="99" t="s">
        <v>244</v>
      </c>
      <c r="J3" s="100" t="s">
        <v>244</v>
      </c>
      <c r="K3" s="101"/>
      <c r="L3" s="102"/>
      <c r="M3" s="103"/>
      <c r="N3" s="104"/>
      <c r="O3" s="105"/>
      <c r="P3" s="104"/>
      <c r="Q3" s="106"/>
      <c r="R3" s="106"/>
      <c r="S3" s="107"/>
      <c r="T3" s="95"/>
      <c r="U3" s="108"/>
      <c r="V3" s="109"/>
      <c r="W3" s="110" t="s">
        <v>238</v>
      </c>
      <c r="X3" s="111"/>
      <c r="Y3" s="111" t="s">
        <v>238</v>
      </c>
      <c r="Z3" s="111"/>
      <c r="AA3" s="111"/>
      <c r="AB3" s="111" t="s">
        <v>238</v>
      </c>
      <c r="AC3" s="111"/>
      <c r="AD3" s="111" t="s">
        <v>238</v>
      </c>
      <c r="AE3" s="111"/>
      <c r="AF3" s="111"/>
      <c r="AG3" s="111" t="s">
        <v>238</v>
      </c>
      <c r="AH3" s="111"/>
      <c r="AI3" s="112"/>
      <c r="AJ3" s="113">
        <f>COUNTIF(W3:AI3,"x")</f>
        <v>5</v>
      </c>
    </row>
    <row r="4" spans="1:36" ht="24" hidden="1" customHeight="1" x14ac:dyDescent="0.2">
      <c r="A4" s="114"/>
      <c r="B4" s="115">
        <f t="shared" si="0"/>
        <v>16</v>
      </c>
      <c r="C4" s="116" t="s">
        <v>10</v>
      </c>
      <c r="D4" s="117" t="s">
        <v>1752</v>
      </c>
      <c r="E4" s="118"/>
      <c r="F4" s="119"/>
      <c r="G4" s="120"/>
      <c r="H4" s="121"/>
      <c r="I4" s="122"/>
      <c r="J4" s="123"/>
      <c r="K4" s="124"/>
      <c r="L4" s="125"/>
      <c r="M4" s="126"/>
      <c r="N4" s="127"/>
      <c r="O4" s="128"/>
      <c r="P4" s="127"/>
      <c r="Q4" s="129"/>
      <c r="R4" s="129"/>
      <c r="S4" s="130"/>
      <c r="T4" s="131"/>
      <c r="U4" s="132"/>
      <c r="V4" s="133"/>
      <c r="W4" s="134"/>
      <c r="X4" s="134"/>
      <c r="Y4" s="134"/>
      <c r="Z4" s="134"/>
      <c r="AA4" s="134"/>
      <c r="AB4" s="134"/>
      <c r="AC4" s="134"/>
      <c r="AD4" s="134"/>
      <c r="AE4" s="134"/>
      <c r="AF4" s="134"/>
      <c r="AG4" s="134"/>
      <c r="AH4" s="134"/>
      <c r="AI4" s="135"/>
      <c r="AJ4" s="113">
        <f t="shared" ref="AJ4:AJ68" si="1">COUNTIF(W4:AI4,"x")</f>
        <v>0</v>
      </c>
    </row>
    <row r="5" spans="1:36" ht="20.25" hidden="1" customHeight="1" x14ac:dyDescent="0.2">
      <c r="A5" s="91"/>
      <c r="B5" s="92">
        <f t="shared" si="0"/>
        <v>1</v>
      </c>
      <c r="C5" s="93" t="s">
        <v>1753</v>
      </c>
      <c r="D5" s="94" t="s">
        <v>1754</v>
      </c>
      <c r="E5" s="95" t="s">
        <v>244</v>
      </c>
      <c r="F5" s="96" t="s">
        <v>63</v>
      </c>
      <c r="G5" s="97" t="s">
        <v>1755</v>
      </c>
      <c r="H5" s="98" t="s">
        <v>1751</v>
      </c>
      <c r="I5" s="99" t="s">
        <v>244</v>
      </c>
      <c r="J5" s="100" t="s">
        <v>244</v>
      </c>
      <c r="K5" s="101"/>
      <c r="L5" s="102" t="s">
        <v>244</v>
      </c>
      <c r="M5" s="103" t="s">
        <v>245</v>
      </c>
      <c r="N5" s="104"/>
      <c r="O5" s="105"/>
      <c r="P5" s="104"/>
      <c r="Q5" s="106" t="s">
        <v>1756</v>
      </c>
      <c r="R5" s="106">
        <v>0.3</v>
      </c>
      <c r="S5" s="107">
        <v>2</v>
      </c>
      <c r="T5" s="95"/>
      <c r="U5" s="108"/>
      <c r="V5" s="109"/>
      <c r="W5" s="110"/>
      <c r="X5" s="111"/>
      <c r="Y5" s="111"/>
      <c r="Z5" s="111"/>
      <c r="AA5" s="111"/>
      <c r="AB5" s="111"/>
      <c r="AC5" s="111"/>
      <c r="AD5" s="111" t="s">
        <v>238</v>
      </c>
      <c r="AE5" s="111"/>
      <c r="AF5" s="111" t="s">
        <v>238</v>
      </c>
      <c r="AG5" s="111"/>
      <c r="AH5" s="111"/>
      <c r="AI5" s="112" t="s">
        <v>238</v>
      </c>
      <c r="AJ5" s="113">
        <f t="shared" si="1"/>
        <v>3</v>
      </c>
    </row>
    <row r="6" spans="1:36" ht="20.25" hidden="1" customHeight="1" x14ac:dyDescent="0.2">
      <c r="A6" s="91"/>
      <c r="B6" s="92">
        <f t="shared" si="0"/>
        <v>1</v>
      </c>
      <c r="C6" s="93" t="s">
        <v>1757</v>
      </c>
      <c r="D6" s="94" t="s">
        <v>1758</v>
      </c>
      <c r="E6" s="95" t="s">
        <v>244</v>
      </c>
      <c r="F6" s="96" t="s">
        <v>63</v>
      </c>
      <c r="G6" s="97"/>
      <c r="H6" s="98" t="s">
        <v>1751</v>
      </c>
      <c r="I6" s="99" t="s">
        <v>244</v>
      </c>
      <c r="J6" s="100" t="s">
        <v>244</v>
      </c>
      <c r="K6" s="101"/>
      <c r="L6" s="102" t="s">
        <v>244</v>
      </c>
      <c r="M6" s="103" t="s">
        <v>245</v>
      </c>
      <c r="N6" s="104"/>
      <c r="O6" s="105"/>
      <c r="P6" s="104"/>
      <c r="Q6" s="106" t="s">
        <v>1759</v>
      </c>
      <c r="R6" s="106">
        <v>0.3</v>
      </c>
      <c r="S6" s="107">
        <v>3</v>
      </c>
      <c r="T6" s="95"/>
      <c r="U6" s="108"/>
      <c r="V6" s="109"/>
      <c r="W6" s="110"/>
      <c r="X6" s="111"/>
      <c r="Y6" s="111"/>
      <c r="Z6" s="111"/>
      <c r="AA6" s="111"/>
      <c r="AB6" s="111"/>
      <c r="AC6" s="111"/>
      <c r="AD6" s="111" t="s">
        <v>238</v>
      </c>
      <c r="AE6" s="111"/>
      <c r="AF6" s="111" t="s">
        <v>238</v>
      </c>
      <c r="AG6" s="111"/>
      <c r="AH6" s="111"/>
      <c r="AI6" s="112" t="s">
        <v>238</v>
      </c>
      <c r="AJ6" s="113">
        <f t="shared" si="1"/>
        <v>3</v>
      </c>
    </row>
    <row r="7" spans="1:36" ht="20.25" hidden="1" customHeight="1" x14ac:dyDescent="0.2">
      <c r="A7" s="91"/>
      <c r="B7" s="92">
        <f t="shared" si="0"/>
        <v>1</v>
      </c>
      <c r="C7" s="93" t="s">
        <v>1760</v>
      </c>
      <c r="D7" s="94" t="s">
        <v>1761</v>
      </c>
      <c r="E7" s="95" t="s">
        <v>64</v>
      </c>
      <c r="F7" s="96" t="s">
        <v>63</v>
      </c>
      <c r="G7" s="97"/>
      <c r="H7" s="98" t="s">
        <v>1751</v>
      </c>
      <c r="I7" s="99" t="s">
        <v>64</v>
      </c>
      <c r="J7" s="100" t="s">
        <v>284</v>
      </c>
      <c r="K7" s="101"/>
      <c r="L7" s="102" t="s">
        <v>1762</v>
      </c>
      <c r="M7" s="103" t="s">
        <v>282</v>
      </c>
      <c r="N7" s="104"/>
      <c r="O7" s="105"/>
      <c r="P7" s="104" t="s">
        <v>238</v>
      </c>
      <c r="Q7" s="106" t="s">
        <v>1763</v>
      </c>
      <c r="R7" s="106">
        <v>1.5</v>
      </c>
      <c r="S7" s="107">
        <v>4</v>
      </c>
      <c r="T7" s="95"/>
      <c r="U7" s="108"/>
      <c r="V7" s="109"/>
      <c r="W7" s="110" t="s">
        <v>238</v>
      </c>
      <c r="X7" s="111" t="s">
        <v>238</v>
      </c>
      <c r="Y7" s="111" t="s">
        <v>238</v>
      </c>
      <c r="Z7" s="111" t="s">
        <v>238</v>
      </c>
      <c r="AA7" s="111" t="s">
        <v>238</v>
      </c>
      <c r="AB7" s="111"/>
      <c r="AC7" s="111" t="s">
        <v>238</v>
      </c>
      <c r="AD7" s="111" t="s">
        <v>238</v>
      </c>
      <c r="AE7" s="111" t="s">
        <v>238</v>
      </c>
      <c r="AF7" s="111" t="s">
        <v>238</v>
      </c>
      <c r="AG7" s="111" t="s">
        <v>238</v>
      </c>
      <c r="AH7" s="111" t="s">
        <v>238</v>
      </c>
      <c r="AI7" s="112" t="s">
        <v>238</v>
      </c>
      <c r="AJ7" s="113">
        <f t="shared" si="1"/>
        <v>12</v>
      </c>
    </row>
    <row r="8" spans="1:36" ht="20.25" hidden="1" customHeight="1" x14ac:dyDescent="0.2">
      <c r="A8" s="91"/>
      <c r="B8" s="92">
        <f t="shared" si="0"/>
        <v>1</v>
      </c>
      <c r="C8" s="93" t="s">
        <v>1764</v>
      </c>
      <c r="D8" s="94" t="s">
        <v>1765</v>
      </c>
      <c r="E8" s="95" t="s">
        <v>244</v>
      </c>
      <c r="F8" s="96" t="s">
        <v>287</v>
      </c>
      <c r="G8" s="97"/>
      <c r="H8" s="98" t="s">
        <v>1751</v>
      </c>
      <c r="I8" s="99" t="s">
        <v>244</v>
      </c>
      <c r="J8" s="100" t="s">
        <v>244</v>
      </c>
      <c r="K8" s="101"/>
      <c r="L8" s="102" t="s">
        <v>244</v>
      </c>
      <c r="M8" s="103" t="s">
        <v>245</v>
      </c>
      <c r="N8" s="104"/>
      <c r="O8" s="105"/>
      <c r="P8" s="104" t="s">
        <v>1766</v>
      </c>
      <c r="Q8" s="106" t="s">
        <v>1767</v>
      </c>
      <c r="R8" s="106">
        <v>1.5</v>
      </c>
      <c r="S8" s="107">
        <v>5</v>
      </c>
      <c r="T8" s="95"/>
      <c r="U8" s="108"/>
      <c r="V8" s="109"/>
      <c r="W8" s="110" t="s">
        <v>238</v>
      </c>
      <c r="X8" s="111"/>
      <c r="Y8" s="111" t="s">
        <v>238</v>
      </c>
      <c r="Z8" s="111" t="s">
        <v>238</v>
      </c>
      <c r="AA8" s="111" t="s">
        <v>238</v>
      </c>
      <c r="AB8" s="111" t="s">
        <v>238</v>
      </c>
      <c r="AC8" s="111"/>
      <c r="AD8" s="111" t="s">
        <v>238</v>
      </c>
      <c r="AE8" s="111" t="s">
        <v>238</v>
      </c>
      <c r="AF8" s="111" t="s">
        <v>238</v>
      </c>
      <c r="AG8" s="111" t="s">
        <v>238</v>
      </c>
      <c r="AH8" s="111"/>
      <c r="AI8" s="112" t="s">
        <v>238</v>
      </c>
      <c r="AJ8" s="113">
        <f t="shared" si="1"/>
        <v>10</v>
      </c>
    </row>
    <row r="9" spans="1:36" ht="20.25" hidden="1" customHeight="1" x14ac:dyDescent="0.2">
      <c r="A9" s="91"/>
      <c r="B9" s="92">
        <f t="shared" si="0"/>
        <v>1</v>
      </c>
      <c r="C9" s="93" t="s">
        <v>1768</v>
      </c>
      <c r="D9" s="94" t="s">
        <v>1769</v>
      </c>
      <c r="E9" s="95" t="s">
        <v>64</v>
      </c>
      <c r="F9" s="96" t="s">
        <v>240</v>
      </c>
      <c r="G9" s="97"/>
      <c r="H9" s="98" t="s">
        <v>1751</v>
      </c>
      <c r="I9" s="99" t="s">
        <v>64</v>
      </c>
      <c r="J9" s="100" t="s">
        <v>240</v>
      </c>
      <c r="K9" s="101"/>
      <c r="L9" s="102" t="s">
        <v>244</v>
      </c>
      <c r="M9" s="103" t="s">
        <v>245</v>
      </c>
      <c r="N9" s="104" t="s">
        <v>238</v>
      </c>
      <c r="O9" s="105"/>
      <c r="P9" s="104" t="s">
        <v>1766</v>
      </c>
      <c r="Q9" s="106" t="s">
        <v>1770</v>
      </c>
      <c r="R9" s="106">
        <v>1.5</v>
      </c>
      <c r="S9" s="107">
        <v>4</v>
      </c>
      <c r="T9" s="95"/>
      <c r="U9" s="108"/>
      <c r="V9" s="109"/>
      <c r="W9" s="110" t="s">
        <v>238</v>
      </c>
      <c r="X9" s="111" t="s">
        <v>238</v>
      </c>
      <c r="Y9" s="111" t="s">
        <v>238</v>
      </c>
      <c r="Z9" s="111" t="s">
        <v>238</v>
      </c>
      <c r="AA9" s="111" t="s">
        <v>238</v>
      </c>
      <c r="AB9" s="111"/>
      <c r="AC9" s="111" t="s">
        <v>238</v>
      </c>
      <c r="AD9" s="111" t="s">
        <v>238</v>
      </c>
      <c r="AE9" s="111" t="s">
        <v>238</v>
      </c>
      <c r="AF9" s="111" t="s">
        <v>238</v>
      </c>
      <c r="AG9" s="111" t="s">
        <v>238</v>
      </c>
      <c r="AH9" s="111" t="s">
        <v>238</v>
      </c>
      <c r="AI9" s="112" t="s">
        <v>238</v>
      </c>
      <c r="AJ9" s="113">
        <f t="shared" si="1"/>
        <v>12</v>
      </c>
    </row>
    <row r="10" spans="1:36" ht="20.25" hidden="1" customHeight="1" x14ac:dyDescent="0.2">
      <c r="A10" s="91"/>
      <c r="B10" s="92">
        <f t="shared" si="0"/>
        <v>1</v>
      </c>
      <c r="C10" s="93" t="s">
        <v>1771</v>
      </c>
      <c r="D10" s="94" t="s">
        <v>1772</v>
      </c>
      <c r="E10" s="95" t="s">
        <v>64</v>
      </c>
      <c r="F10" s="96" t="s">
        <v>63</v>
      </c>
      <c r="G10" s="97"/>
      <c r="H10" s="98" t="s">
        <v>1751</v>
      </c>
      <c r="I10" s="99" t="s">
        <v>64</v>
      </c>
      <c r="J10" s="100" t="s">
        <v>284</v>
      </c>
      <c r="K10" s="101"/>
      <c r="L10" s="102" t="s">
        <v>1762</v>
      </c>
      <c r="M10" s="103" t="s">
        <v>282</v>
      </c>
      <c r="N10" s="104"/>
      <c r="O10" s="105"/>
      <c r="P10" s="104" t="s">
        <v>238</v>
      </c>
      <c r="Q10" s="106" t="s">
        <v>1773</v>
      </c>
      <c r="R10" s="106">
        <v>1.5</v>
      </c>
      <c r="S10" s="107">
        <v>4</v>
      </c>
      <c r="T10" s="95"/>
      <c r="U10" s="108"/>
      <c r="V10" s="109"/>
      <c r="W10" s="110" t="s">
        <v>238</v>
      </c>
      <c r="X10" s="111" t="s">
        <v>238</v>
      </c>
      <c r="Y10" s="111" t="s">
        <v>238</v>
      </c>
      <c r="Z10" s="111" t="s">
        <v>238</v>
      </c>
      <c r="AA10" s="111" t="s">
        <v>238</v>
      </c>
      <c r="AB10" s="111"/>
      <c r="AC10" s="111"/>
      <c r="AD10" s="111" t="s">
        <v>238</v>
      </c>
      <c r="AE10" s="111" t="s">
        <v>238</v>
      </c>
      <c r="AF10" s="111" t="s">
        <v>238</v>
      </c>
      <c r="AG10" s="111" t="s">
        <v>238</v>
      </c>
      <c r="AH10" s="111" t="s">
        <v>238</v>
      </c>
      <c r="AI10" s="112"/>
      <c r="AJ10" s="113">
        <f t="shared" si="1"/>
        <v>10</v>
      </c>
    </row>
    <row r="11" spans="1:36" ht="20.25" hidden="1" customHeight="1" x14ac:dyDescent="0.2">
      <c r="A11" s="91"/>
      <c r="B11" s="92">
        <f t="shared" si="0"/>
        <v>1</v>
      </c>
      <c r="C11" s="93" t="s">
        <v>1774</v>
      </c>
      <c r="D11" s="94" t="s">
        <v>1775</v>
      </c>
      <c r="E11" s="95" t="s">
        <v>64</v>
      </c>
      <c r="F11" s="96" t="s">
        <v>260</v>
      </c>
      <c r="G11" s="97" t="s">
        <v>1776</v>
      </c>
      <c r="H11" s="98" t="s">
        <v>1751</v>
      </c>
      <c r="I11" s="99" t="s">
        <v>64</v>
      </c>
      <c r="J11" s="100" t="s">
        <v>244</v>
      </c>
      <c r="K11" s="101"/>
      <c r="L11" s="102" t="s">
        <v>244</v>
      </c>
      <c r="M11" s="103" t="s">
        <v>245</v>
      </c>
      <c r="N11" s="104"/>
      <c r="O11" s="105"/>
      <c r="P11" s="104" t="s">
        <v>1766</v>
      </c>
      <c r="Q11" s="106" t="s">
        <v>1777</v>
      </c>
      <c r="R11" s="106">
        <v>0.5</v>
      </c>
      <c r="S11" s="107">
        <v>6</v>
      </c>
      <c r="T11" s="95"/>
      <c r="U11" s="108"/>
      <c r="V11" s="109"/>
      <c r="W11" s="110"/>
      <c r="X11" s="111" t="s">
        <v>238</v>
      </c>
      <c r="Y11" s="111"/>
      <c r="Z11" s="111"/>
      <c r="AA11" s="111"/>
      <c r="AB11" s="111"/>
      <c r="AC11" s="111"/>
      <c r="AD11" s="111" t="s">
        <v>238</v>
      </c>
      <c r="AE11" s="111"/>
      <c r="AF11" s="111" t="s">
        <v>238</v>
      </c>
      <c r="AG11" s="111"/>
      <c r="AH11" s="111"/>
      <c r="AI11" s="112" t="s">
        <v>238</v>
      </c>
      <c r="AJ11" s="113">
        <f t="shared" si="1"/>
        <v>4</v>
      </c>
    </row>
    <row r="12" spans="1:36" ht="20.25" hidden="1" customHeight="1" x14ac:dyDescent="0.2">
      <c r="A12" s="91"/>
      <c r="B12" s="92">
        <f t="shared" si="0"/>
        <v>1</v>
      </c>
      <c r="C12" s="93" t="s">
        <v>1778</v>
      </c>
      <c r="D12" s="94" t="s">
        <v>1779</v>
      </c>
      <c r="E12" s="95" t="s">
        <v>64</v>
      </c>
      <c r="F12" s="96" t="s">
        <v>63</v>
      </c>
      <c r="G12" s="97" t="s">
        <v>1776</v>
      </c>
      <c r="H12" s="98" t="s">
        <v>1751</v>
      </c>
      <c r="I12" s="99" t="s">
        <v>64</v>
      </c>
      <c r="J12" s="100" t="s">
        <v>144</v>
      </c>
      <c r="K12" s="101"/>
      <c r="L12" s="102" t="s">
        <v>1780</v>
      </c>
      <c r="M12" s="103" t="s">
        <v>652</v>
      </c>
      <c r="N12" s="104"/>
      <c r="O12" s="105"/>
      <c r="P12" s="104" t="s">
        <v>238</v>
      </c>
      <c r="Q12" s="106" t="s">
        <v>1781</v>
      </c>
      <c r="R12" s="106">
        <v>1</v>
      </c>
      <c r="S12" s="107">
        <v>7</v>
      </c>
      <c r="T12" s="95"/>
      <c r="U12" s="108"/>
      <c r="V12" s="109"/>
      <c r="W12" s="110"/>
      <c r="X12" s="111"/>
      <c r="Y12" s="111"/>
      <c r="Z12" s="111"/>
      <c r="AA12" s="111"/>
      <c r="AB12" s="111"/>
      <c r="AC12" s="111"/>
      <c r="AD12" s="111" t="s">
        <v>238</v>
      </c>
      <c r="AE12" s="111"/>
      <c r="AF12" s="111" t="s">
        <v>238</v>
      </c>
      <c r="AG12" s="111"/>
      <c r="AH12" s="111"/>
      <c r="AI12" s="112" t="s">
        <v>238</v>
      </c>
      <c r="AJ12" s="113">
        <f t="shared" si="1"/>
        <v>3</v>
      </c>
    </row>
    <row r="13" spans="1:36" ht="20.25" hidden="1" customHeight="1" x14ac:dyDescent="0.2">
      <c r="A13" s="91"/>
      <c r="B13" s="92">
        <f t="shared" si="0"/>
        <v>1</v>
      </c>
      <c r="C13" s="93" t="s">
        <v>1782</v>
      </c>
      <c r="D13" s="94" t="s">
        <v>1783</v>
      </c>
      <c r="E13" s="95" t="s">
        <v>64</v>
      </c>
      <c r="F13" s="96" t="s">
        <v>287</v>
      </c>
      <c r="G13" s="97"/>
      <c r="H13" s="98" t="s">
        <v>1751</v>
      </c>
      <c r="I13" s="99" t="s">
        <v>64</v>
      </c>
      <c r="J13" s="100" t="s">
        <v>244</v>
      </c>
      <c r="K13" s="101"/>
      <c r="L13" s="102" t="s">
        <v>244</v>
      </c>
      <c r="M13" s="103" t="s">
        <v>245</v>
      </c>
      <c r="N13" s="104"/>
      <c r="O13" s="105"/>
      <c r="P13" s="104" t="s">
        <v>1766</v>
      </c>
      <c r="Q13" s="106" t="s">
        <v>1784</v>
      </c>
      <c r="R13" s="106">
        <v>1</v>
      </c>
      <c r="S13" s="107">
        <v>8</v>
      </c>
      <c r="T13" s="95"/>
      <c r="U13" s="108"/>
      <c r="V13" s="109"/>
      <c r="W13" s="110"/>
      <c r="X13" s="111" t="s">
        <v>238</v>
      </c>
      <c r="Y13" s="111"/>
      <c r="Z13" s="111"/>
      <c r="AA13" s="111"/>
      <c r="AB13" s="111"/>
      <c r="AC13" s="111"/>
      <c r="AD13" s="111" t="s">
        <v>238</v>
      </c>
      <c r="AE13" s="111"/>
      <c r="AF13" s="111" t="s">
        <v>238</v>
      </c>
      <c r="AG13" s="111"/>
      <c r="AH13" s="111"/>
      <c r="AI13" s="112"/>
      <c r="AJ13" s="113">
        <f t="shared" si="1"/>
        <v>3</v>
      </c>
    </row>
    <row r="14" spans="1:36" ht="20.25" hidden="1" customHeight="1" x14ac:dyDescent="0.2">
      <c r="A14" s="91"/>
      <c r="B14" s="92">
        <f t="shared" si="0"/>
        <v>1</v>
      </c>
      <c r="C14" s="93" t="s">
        <v>1785</v>
      </c>
      <c r="D14" s="94" t="s">
        <v>1786</v>
      </c>
      <c r="E14" s="95" t="s">
        <v>64</v>
      </c>
      <c r="F14" s="96" t="s">
        <v>63</v>
      </c>
      <c r="G14" s="97"/>
      <c r="H14" s="98" t="s">
        <v>1751</v>
      </c>
      <c r="I14" s="99" t="s">
        <v>64</v>
      </c>
      <c r="J14" s="100" t="s">
        <v>284</v>
      </c>
      <c r="K14" s="101"/>
      <c r="L14" s="102" t="s">
        <v>1762</v>
      </c>
      <c r="M14" s="103" t="s">
        <v>282</v>
      </c>
      <c r="N14" s="104"/>
      <c r="O14" s="105"/>
      <c r="P14" s="104" t="s">
        <v>238</v>
      </c>
      <c r="Q14" s="106" t="s">
        <v>1787</v>
      </c>
      <c r="R14" s="106">
        <v>1</v>
      </c>
      <c r="S14" s="107">
        <v>9</v>
      </c>
      <c r="T14" s="95"/>
      <c r="U14" s="108"/>
      <c r="V14" s="109"/>
      <c r="W14" s="110"/>
      <c r="X14" s="111" t="s">
        <v>238</v>
      </c>
      <c r="Y14" s="111"/>
      <c r="Z14" s="111"/>
      <c r="AA14" s="111"/>
      <c r="AB14" s="111"/>
      <c r="AC14" s="111"/>
      <c r="AD14" s="111" t="s">
        <v>238</v>
      </c>
      <c r="AE14" s="111"/>
      <c r="AF14" s="111" t="s">
        <v>238</v>
      </c>
      <c r="AG14" s="111"/>
      <c r="AH14" s="111"/>
      <c r="AI14" s="112" t="s">
        <v>238</v>
      </c>
      <c r="AJ14" s="113">
        <f t="shared" si="1"/>
        <v>4</v>
      </c>
    </row>
    <row r="15" spans="1:36" ht="20.25" hidden="1" customHeight="1" x14ac:dyDescent="0.2">
      <c r="A15" s="91"/>
      <c r="B15" s="92">
        <f t="shared" si="0"/>
        <v>1</v>
      </c>
      <c r="C15" s="93" t="s">
        <v>1788</v>
      </c>
      <c r="D15" s="94" t="s">
        <v>1789</v>
      </c>
      <c r="E15" s="95" t="s">
        <v>64</v>
      </c>
      <c r="F15" s="96" t="s">
        <v>260</v>
      </c>
      <c r="G15" s="97"/>
      <c r="H15" s="98" t="s">
        <v>1751</v>
      </c>
      <c r="I15" s="99" t="s">
        <v>64</v>
      </c>
      <c r="J15" s="100" t="s">
        <v>244</v>
      </c>
      <c r="K15" s="101"/>
      <c r="L15" s="102" t="s">
        <v>244</v>
      </c>
      <c r="M15" s="103" t="s">
        <v>245</v>
      </c>
      <c r="N15" s="104"/>
      <c r="O15" s="105"/>
      <c r="P15" s="104" t="s">
        <v>1766</v>
      </c>
      <c r="Q15" s="106" t="s">
        <v>1790</v>
      </c>
      <c r="R15" s="106">
        <v>0.7</v>
      </c>
      <c r="S15" s="107">
        <v>10</v>
      </c>
      <c r="T15" s="95"/>
      <c r="U15" s="108"/>
      <c r="V15" s="109"/>
      <c r="W15" s="110"/>
      <c r="X15" s="111" t="s">
        <v>238</v>
      </c>
      <c r="Y15" s="111"/>
      <c r="Z15" s="111"/>
      <c r="AA15" s="111"/>
      <c r="AB15" s="111"/>
      <c r="AC15" s="111"/>
      <c r="AD15" s="111" t="s">
        <v>238</v>
      </c>
      <c r="AE15" s="111"/>
      <c r="AF15" s="111" t="s">
        <v>238</v>
      </c>
      <c r="AG15" s="111"/>
      <c r="AH15" s="111"/>
      <c r="AI15" s="112" t="s">
        <v>238</v>
      </c>
      <c r="AJ15" s="113">
        <f t="shared" si="1"/>
        <v>4</v>
      </c>
    </row>
    <row r="16" spans="1:36" ht="20.25" hidden="1" customHeight="1" x14ac:dyDescent="0.2">
      <c r="A16" s="91"/>
      <c r="B16" s="92">
        <f t="shared" si="0"/>
        <v>1</v>
      </c>
      <c r="C16" s="93" t="s">
        <v>1791</v>
      </c>
      <c r="D16" s="94" t="s">
        <v>1792</v>
      </c>
      <c r="E16" s="95" t="s">
        <v>64</v>
      </c>
      <c r="F16" s="96" t="s">
        <v>260</v>
      </c>
      <c r="G16" s="97"/>
      <c r="H16" s="98" t="s">
        <v>1751</v>
      </c>
      <c r="I16" s="99" t="s">
        <v>64</v>
      </c>
      <c r="J16" s="100" t="s">
        <v>244</v>
      </c>
      <c r="K16" s="101"/>
      <c r="L16" s="102" t="s">
        <v>244</v>
      </c>
      <c r="M16" s="103" t="s">
        <v>245</v>
      </c>
      <c r="N16" s="104"/>
      <c r="O16" s="105"/>
      <c r="P16" s="104" t="s">
        <v>1766</v>
      </c>
      <c r="Q16" s="106" t="s">
        <v>1793</v>
      </c>
      <c r="R16" s="106">
        <v>0.7</v>
      </c>
      <c r="S16" s="107">
        <v>11</v>
      </c>
      <c r="T16" s="95"/>
      <c r="U16" s="108"/>
      <c r="V16" s="109"/>
      <c r="W16" s="110"/>
      <c r="X16" s="111" t="s">
        <v>238</v>
      </c>
      <c r="Y16" s="111"/>
      <c r="Z16" s="111"/>
      <c r="AA16" s="111"/>
      <c r="AB16" s="111"/>
      <c r="AC16" s="111"/>
      <c r="AD16" s="111" t="s">
        <v>238</v>
      </c>
      <c r="AE16" s="111"/>
      <c r="AF16" s="111" t="s">
        <v>238</v>
      </c>
      <c r="AG16" s="111"/>
      <c r="AH16" s="111"/>
      <c r="AI16" s="112" t="s">
        <v>238</v>
      </c>
      <c r="AJ16" s="113">
        <f t="shared" si="1"/>
        <v>4</v>
      </c>
    </row>
    <row r="17" spans="1:36" ht="20.25" hidden="1" customHeight="1" x14ac:dyDescent="0.2">
      <c r="A17" s="91"/>
      <c r="B17" s="92">
        <f t="shared" si="0"/>
        <v>1</v>
      </c>
      <c r="C17" s="93" t="s">
        <v>1794</v>
      </c>
      <c r="D17" s="94" t="s">
        <v>1795</v>
      </c>
      <c r="E17" s="95" t="s">
        <v>64</v>
      </c>
      <c r="F17" s="96" t="s">
        <v>63</v>
      </c>
      <c r="G17" s="97"/>
      <c r="H17" s="98" t="s">
        <v>1751</v>
      </c>
      <c r="I17" s="99" t="s">
        <v>64</v>
      </c>
      <c r="J17" s="100" t="s">
        <v>284</v>
      </c>
      <c r="K17" s="101"/>
      <c r="L17" s="102" t="s">
        <v>1762</v>
      </c>
      <c r="M17" s="103" t="s">
        <v>282</v>
      </c>
      <c r="N17" s="104"/>
      <c r="O17" s="105"/>
      <c r="P17" s="104" t="s">
        <v>238</v>
      </c>
      <c r="Q17" s="106" t="s">
        <v>1796</v>
      </c>
      <c r="R17" s="106">
        <v>1.5</v>
      </c>
      <c r="S17" s="107">
        <v>12</v>
      </c>
      <c r="T17" s="95"/>
      <c r="U17" s="108"/>
      <c r="V17" s="109"/>
      <c r="W17" s="110" t="s">
        <v>238</v>
      </c>
      <c r="X17" s="111" t="s">
        <v>238</v>
      </c>
      <c r="Y17" s="111"/>
      <c r="Z17" s="111"/>
      <c r="AA17" s="111"/>
      <c r="AB17" s="111"/>
      <c r="AC17" s="111"/>
      <c r="AD17" s="111" t="s">
        <v>238</v>
      </c>
      <c r="AE17" s="111"/>
      <c r="AF17" s="111" t="s">
        <v>238</v>
      </c>
      <c r="AG17" s="111"/>
      <c r="AH17" s="111"/>
      <c r="AI17" s="112"/>
      <c r="AJ17" s="113">
        <f t="shared" si="1"/>
        <v>4</v>
      </c>
    </row>
    <row r="18" spans="1:36" ht="20.25" hidden="1" customHeight="1" x14ac:dyDescent="0.2">
      <c r="A18" s="91"/>
      <c r="B18" s="92">
        <f t="shared" si="0"/>
        <v>1</v>
      </c>
      <c r="C18" s="93" t="s">
        <v>1797</v>
      </c>
      <c r="D18" s="94" t="s">
        <v>1798</v>
      </c>
      <c r="E18" s="95" t="s">
        <v>64</v>
      </c>
      <c r="F18" s="96" t="s">
        <v>63</v>
      </c>
      <c r="G18" s="97"/>
      <c r="H18" s="98" t="s">
        <v>1751</v>
      </c>
      <c r="I18" s="99" t="s">
        <v>64</v>
      </c>
      <c r="J18" s="100" t="s">
        <v>284</v>
      </c>
      <c r="K18" s="101"/>
      <c r="L18" s="102" t="s">
        <v>1762</v>
      </c>
      <c r="M18" s="103" t="s">
        <v>282</v>
      </c>
      <c r="N18" s="104"/>
      <c r="O18" s="105"/>
      <c r="P18" s="104" t="s">
        <v>238</v>
      </c>
      <c r="Q18" s="106" t="s">
        <v>1799</v>
      </c>
      <c r="R18" s="106">
        <v>1.5</v>
      </c>
      <c r="S18" s="107">
        <v>13</v>
      </c>
      <c r="T18" s="95"/>
      <c r="U18" s="108"/>
      <c r="V18" s="109"/>
      <c r="W18" s="110" t="s">
        <v>238</v>
      </c>
      <c r="X18" s="111" t="s">
        <v>238</v>
      </c>
      <c r="Y18" s="111"/>
      <c r="Z18" s="111"/>
      <c r="AA18" s="111"/>
      <c r="AB18" s="111"/>
      <c r="AC18" s="111"/>
      <c r="AD18" s="111" t="s">
        <v>238</v>
      </c>
      <c r="AE18" s="111"/>
      <c r="AF18" s="111" t="s">
        <v>238</v>
      </c>
      <c r="AG18" s="111"/>
      <c r="AH18" s="111"/>
      <c r="AI18" s="112"/>
      <c r="AJ18" s="113">
        <f t="shared" si="1"/>
        <v>4</v>
      </c>
    </row>
    <row r="19" spans="1:36" ht="20.25" hidden="1" customHeight="1" x14ac:dyDescent="0.2">
      <c r="A19" s="91"/>
      <c r="B19" s="92">
        <f t="shared" si="0"/>
        <v>1</v>
      </c>
      <c r="C19" s="93" t="s">
        <v>1800</v>
      </c>
      <c r="D19" s="94" t="s">
        <v>1801</v>
      </c>
      <c r="E19" s="95" t="s">
        <v>64</v>
      </c>
      <c r="F19" s="96" t="s">
        <v>296</v>
      </c>
      <c r="G19" s="97"/>
      <c r="H19" s="98" t="s">
        <v>1751</v>
      </c>
      <c r="I19" s="99" t="s">
        <v>64</v>
      </c>
      <c r="J19" s="100" t="s">
        <v>296</v>
      </c>
      <c r="K19" s="101"/>
      <c r="L19" s="102" t="s">
        <v>296</v>
      </c>
      <c r="M19" s="103" t="s">
        <v>1802</v>
      </c>
      <c r="N19" s="104"/>
      <c r="O19" s="105"/>
      <c r="P19" s="104" t="s">
        <v>296</v>
      </c>
      <c r="Q19" s="106" t="s">
        <v>1803</v>
      </c>
      <c r="R19" s="106">
        <v>2</v>
      </c>
      <c r="S19" s="107">
        <v>1</v>
      </c>
      <c r="T19" s="95"/>
      <c r="U19" s="108"/>
      <c r="V19" s="109"/>
      <c r="W19" s="110" t="s">
        <v>238</v>
      </c>
      <c r="X19" s="111"/>
      <c r="Y19" s="111"/>
      <c r="Z19" s="111"/>
      <c r="AA19" s="111"/>
      <c r="AB19" s="111" t="s">
        <v>238</v>
      </c>
      <c r="AC19" s="111"/>
      <c r="AD19" s="111"/>
      <c r="AE19" s="111"/>
      <c r="AF19" s="111" t="s">
        <v>238</v>
      </c>
      <c r="AG19" s="111"/>
      <c r="AH19" s="111"/>
      <c r="AI19" s="112" t="s">
        <v>238</v>
      </c>
      <c r="AJ19" s="113">
        <f t="shared" si="1"/>
        <v>4</v>
      </c>
    </row>
    <row r="20" spans="1:36" ht="20.25" hidden="1" customHeight="1" x14ac:dyDescent="0.2">
      <c r="A20" s="91"/>
      <c r="B20" s="92">
        <f t="shared" si="0"/>
        <v>1</v>
      </c>
      <c r="C20" s="93" t="s">
        <v>1804</v>
      </c>
      <c r="D20" s="94" t="s">
        <v>1805</v>
      </c>
      <c r="E20" s="95" t="s">
        <v>64</v>
      </c>
      <c r="F20" s="96" t="s">
        <v>296</v>
      </c>
      <c r="G20" s="97"/>
      <c r="H20" s="98" t="s">
        <v>1751</v>
      </c>
      <c r="I20" s="99" t="s">
        <v>64</v>
      </c>
      <c r="J20" s="100" t="s">
        <v>296</v>
      </c>
      <c r="K20" s="101"/>
      <c r="L20" s="102" t="s">
        <v>296</v>
      </c>
      <c r="M20" s="103" t="s">
        <v>1802</v>
      </c>
      <c r="N20" s="104"/>
      <c r="O20" s="105"/>
      <c r="P20" s="104" t="s">
        <v>296</v>
      </c>
      <c r="Q20" s="106" t="s">
        <v>1806</v>
      </c>
      <c r="R20" s="106">
        <v>2</v>
      </c>
      <c r="S20" s="107">
        <v>1</v>
      </c>
      <c r="T20" s="95"/>
      <c r="U20" s="108"/>
      <c r="V20" s="109"/>
      <c r="W20" s="110" t="s">
        <v>238</v>
      </c>
      <c r="X20" s="111"/>
      <c r="Y20" s="111"/>
      <c r="Z20" s="111"/>
      <c r="AA20" s="111"/>
      <c r="AB20" s="111" t="s">
        <v>238</v>
      </c>
      <c r="AC20" s="111"/>
      <c r="AD20" s="111"/>
      <c r="AE20" s="111"/>
      <c r="AF20" s="111" t="s">
        <v>238</v>
      </c>
      <c r="AG20" s="111"/>
      <c r="AH20" s="111"/>
      <c r="AI20" s="112" t="s">
        <v>238</v>
      </c>
      <c r="AJ20" s="113">
        <f t="shared" si="1"/>
        <v>4</v>
      </c>
    </row>
    <row r="21" spans="1:36" ht="20.25" hidden="1" customHeight="1" x14ac:dyDescent="0.2">
      <c r="A21" s="91"/>
      <c r="B21" s="92">
        <f t="shared" si="0"/>
        <v>1</v>
      </c>
      <c r="C21" s="93" t="s">
        <v>1807</v>
      </c>
      <c r="D21" s="94" t="s">
        <v>1808</v>
      </c>
      <c r="E21" s="95" t="s">
        <v>64</v>
      </c>
      <c r="F21" s="96" t="s">
        <v>296</v>
      </c>
      <c r="G21" s="97"/>
      <c r="H21" s="98" t="s">
        <v>1751</v>
      </c>
      <c r="I21" s="99" t="s">
        <v>64</v>
      </c>
      <c r="J21" s="100" t="s">
        <v>296</v>
      </c>
      <c r="K21" s="101"/>
      <c r="L21" s="102" t="s">
        <v>296</v>
      </c>
      <c r="M21" s="103" t="s">
        <v>1802</v>
      </c>
      <c r="N21" s="104"/>
      <c r="O21" s="105"/>
      <c r="P21" s="104" t="s">
        <v>296</v>
      </c>
      <c r="Q21" s="106" t="s">
        <v>1809</v>
      </c>
      <c r="R21" s="106">
        <v>1.5</v>
      </c>
      <c r="S21" s="107">
        <v>1</v>
      </c>
      <c r="T21" s="95"/>
      <c r="U21" s="108"/>
      <c r="V21" s="109"/>
      <c r="W21" s="110" t="s">
        <v>238</v>
      </c>
      <c r="X21" s="111"/>
      <c r="Y21" s="111"/>
      <c r="Z21" s="111"/>
      <c r="AA21" s="111"/>
      <c r="AB21" s="111" t="s">
        <v>238</v>
      </c>
      <c r="AC21" s="111"/>
      <c r="AD21" s="111"/>
      <c r="AE21" s="111"/>
      <c r="AF21" s="111" t="s">
        <v>238</v>
      </c>
      <c r="AG21" s="111"/>
      <c r="AH21" s="111"/>
      <c r="AI21" s="112" t="s">
        <v>238</v>
      </c>
      <c r="AJ21" s="113">
        <f t="shared" si="1"/>
        <v>4</v>
      </c>
    </row>
    <row r="22" spans="1:36" ht="20.25" hidden="1" customHeight="1" x14ac:dyDescent="0.2">
      <c r="A22" s="91"/>
      <c r="B22" s="92">
        <f t="shared" si="0"/>
        <v>1</v>
      </c>
      <c r="C22" s="93" t="s">
        <v>1810</v>
      </c>
      <c r="D22" s="94" t="s">
        <v>1811</v>
      </c>
      <c r="E22" s="95" t="s">
        <v>64</v>
      </c>
      <c r="F22" s="96" t="s">
        <v>296</v>
      </c>
      <c r="G22" s="97"/>
      <c r="H22" s="98" t="s">
        <v>1751</v>
      </c>
      <c r="I22" s="99" t="s">
        <v>64</v>
      </c>
      <c r="J22" s="100" t="s">
        <v>296</v>
      </c>
      <c r="K22" s="101"/>
      <c r="L22" s="102" t="s">
        <v>296</v>
      </c>
      <c r="M22" s="103" t="s">
        <v>1802</v>
      </c>
      <c r="N22" s="104"/>
      <c r="O22" s="105"/>
      <c r="P22" s="104" t="s">
        <v>296</v>
      </c>
      <c r="Q22" s="106" t="s">
        <v>1812</v>
      </c>
      <c r="R22" s="106">
        <v>1</v>
      </c>
      <c r="S22" s="107">
        <v>1</v>
      </c>
      <c r="T22" s="95"/>
      <c r="U22" s="108"/>
      <c r="V22" s="109"/>
      <c r="W22" s="110" t="s">
        <v>238</v>
      </c>
      <c r="X22" s="111"/>
      <c r="Y22" s="111"/>
      <c r="Z22" s="111"/>
      <c r="AA22" s="111"/>
      <c r="AB22" s="111" t="s">
        <v>238</v>
      </c>
      <c r="AC22" s="111"/>
      <c r="AD22" s="111"/>
      <c r="AE22" s="111"/>
      <c r="AF22" s="111" t="s">
        <v>238</v>
      </c>
      <c r="AG22" s="111"/>
      <c r="AH22" s="111"/>
      <c r="AI22" s="112" t="s">
        <v>238</v>
      </c>
      <c r="AJ22" s="113">
        <f t="shared" si="1"/>
        <v>4</v>
      </c>
    </row>
    <row r="23" spans="1:36" ht="20.25" hidden="1" customHeight="1" x14ac:dyDescent="0.2">
      <c r="A23" s="91"/>
      <c r="B23" s="92">
        <f t="shared" si="0"/>
        <v>1</v>
      </c>
      <c r="C23" s="93" t="s">
        <v>1813</v>
      </c>
      <c r="D23" s="94" t="s">
        <v>1814</v>
      </c>
      <c r="E23" s="95" t="s">
        <v>64</v>
      </c>
      <c r="F23" s="96" t="s">
        <v>296</v>
      </c>
      <c r="G23" s="97"/>
      <c r="H23" s="98" t="s">
        <v>1751</v>
      </c>
      <c r="I23" s="99" t="s">
        <v>64</v>
      </c>
      <c r="J23" s="100" t="s">
        <v>296</v>
      </c>
      <c r="K23" s="101"/>
      <c r="L23" s="102" t="s">
        <v>296</v>
      </c>
      <c r="M23" s="103" t="s">
        <v>1802</v>
      </c>
      <c r="N23" s="104"/>
      <c r="O23" s="105"/>
      <c r="P23" s="104" t="s">
        <v>296</v>
      </c>
      <c r="Q23" s="106" t="s">
        <v>1815</v>
      </c>
      <c r="R23" s="106">
        <v>1.5</v>
      </c>
      <c r="S23" s="107">
        <v>1</v>
      </c>
      <c r="T23" s="95"/>
      <c r="U23" s="108"/>
      <c r="V23" s="109"/>
      <c r="W23" s="110" t="s">
        <v>238</v>
      </c>
      <c r="X23" s="111"/>
      <c r="Y23" s="111"/>
      <c r="Z23" s="111"/>
      <c r="AA23" s="111"/>
      <c r="AB23" s="111" t="s">
        <v>238</v>
      </c>
      <c r="AC23" s="111"/>
      <c r="AD23" s="111"/>
      <c r="AE23" s="111"/>
      <c r="AF23" s="111" t="s">
        <v>238</v>
      </c>
      <c r="AG23" s="111"/>
      <c r="AH23" s="111"/>
      <c r="AI23" s="112" t="s">
        <v>238</v>
      </c>
      <c r="AJ23" s="113">
        <f t="shared" si="1"/>
        <v>4</v>
      </c>
    </row>
    <row r="24" spans="1:36" ht="20.25" hidden="1" customHeight="1" x14ac:dyDescent="0.2">
      <c r="A24" s="91"/>
      <c r="B24" s="92">
        <f t="shared" si="0"/>
        <v>1</v>
      </c>
      <c r="C24" s="93" t="s">
        <v>1816</v>
      </c>
      <c r="D24" s="94" t="s">
        <v>1817</v>
      </c>
      <c r="E24" s="95" t="s">
        <v>64</v>
      </c>
      <c r="F24" s="96" t="s">
        <v>296</v>
      </c>
      <c r="G24" s="97"/>
      <c r="H24" s="98" t="s">
        <v>1751</v>
      </c>
      <c r="I24" s="99" t="s">
        <v>64</v>
      </c>
      <c r="J24" s="100" t="s">
        <v>296</v>
      </c>
      <c r="K24" s="101"/>
      <c r="L24" s="102" t="s">
        <v>296</v>
      </c>
      <c r="M24" s="103" t="s">
        <v>1802</v>
      </c>
      <c r="N24" s="104"/>
      <c r="O24" s="105"/>
      <c r="P24" s="104" t="s">
        <v>296</v>
      </c>
      <c r="Q24" s="106" t="s">
        <v>1818</v>
      </c>
      <c r="R24" s="106">
        <v>1</v>
      </c>
      <c r="S24" s="107">
        <v>1</v>
      </c>
      <c r="T24" s="95"/>
      <c r="U24" s="108"/>
      <c r="V24" s="109"/>
      <c r="W24" s="110" t="s">
        <v>238</v>
      </c>
      <c r="X24" s="111"/>
      <c r="Y24" s="111"/>
      <c r="Z24" s="111"/>
      <c r="AA24" s="111"/>
      <c r="AB24" s="111"/>
      <c r="AC24" s="111"/>
      <c r="AD24" s="111"/>
      <c r="AE24" s="111"/>
      <c r="AF24" s="111"/>
      <c r="AG24" s="111"/>
      <c r="AH24" s="111"/>
      <c r="AI24" s="112"/>
      <c r="AJ24" s="113">
        <f t="shared" si="1"/>
        <v>1</v>
      </c>
    </row>
    <row r="25" spans="1:36" ht="20.25" hidden="1" customHeight="1" x14ac:dyDescent="0.2">
      <c r="A25" s="91"/>
      <c r="B25" s="92">
        <f t="shared" si="0"/>
        <v>1</v>
      </c>
      <c r="C25" s="93" t="s">
        <v>1819</v>
      </c>
      <c r="D25" s="94" t="s">
        <v>1820</v>
      </c>
      <c r="E25" s="95" t="s">
        <v>64</v>
      </c>
      <c r="F25" s="96" t="s">
        <v>296</v>
      </c>
      <c r="G25" s="97"/>
      <c r="H25" s="98" t="s">
        <v>1751</v>
      </c>
      <c r="I25" s="99" t="s">
        <v>64</v>
      </c>
      <c r="J25" s="100" t="s">
        <v>296</v>
      </c>
      <c r="K25" s="101"/>
      <c r="L25" s="102" t="s">
        <v>296</v>
      </c>
      <c r="M25" s="103" t="s">
        <v>1802</v>
      </c>
      <c r="N25" s="104"/>
      <c r="O25" s="105"/>
      <c r="P25" s="104" t="s">
        <v>296</v>
      </c>
      <c r="Q25" s="106" t="s">
        <v>1821</v>
      </c>
      <c r="R25" s="106">
        <v>1</v>
      </c>
      <c r="S25" s="107">
        <v>1</v>
      </c>
      <c r="T25" s="95"/>
      <c r="U25" s="108"/>
      <c r="V25" s="109"/>
      <c r="W25" s="110" t="s">
        <v>238</v>
      </c>
      <c r="X25" s="111"/>
      <c r="Y25" s="111"/>
      <c r="Z25" s="111"/>
      <c r="AA25" s="111"/>
      <c r="AB25" s="111" t="s">
        <v>238</v>
      </c>
      <c r="AC25" s="111"/>
      <c r="AD25" s="111"/>
      <c r="AE25" s="111"/>
      <c r="AF25" s="111" t="s">
        <v>238</v>
      </c>
      <c r="AG25" s="111"/>
      <c r="AH25" s="111"/>
      <c r="AI25" s="112" t="s">
        <v>238</v>
      </c>
      <c r="AJ25" s="113">
        <f t="shared" si="1"/>
        <v>4</v>
      </c>
    </row>
    <row r="26" spans="1:36" ht="20.25" hidden="1" customHeight="1" x14ac:dyDescent="0.2">
      <c r="A26" s="91"/>
      <c r="B26" s="92">
        <f t="shared" si="0"/>
        <v>1</v>
      </c>
      <c r="C26" s="93" t="s">
        <v>1822</v>
      </c>
      <c r="D26" s="94" t="s">
        <v>1823</v>
      </c>
      <c r="E26" s="95" t="s">
        <v>64</v>
      </c>
      <c r="F26" s="96" t="s">
        <v>296</v>
      </c>
      <c r="G26" s="97"/>
      <c r="H26" s="98" t="s">
        <v>1751</v>
      </c>
      <c r="I26" s="99" t="s">
        <v>64</v>
      </c>
      <c r="J26" s="100" t="s">
        <v>296</v>
      </c>
      <c r="K26" s="101"/>
      <c r="L26" s="102" t="s">
        <v>296</v>
      </c>
      <c r="M26" s="103" t="s">
        <v>1802</v>
      </c>
      <c r="N26" s="104"/>
      <c r="O26" s="105"/>
      <c r="P26" s="104" t="s">
        <v>296</v>
      </c>
      <c r="Q26" s="106" t="s">
        <v>1824</v>
      </c>
      <c r="R26" s="106">
        <v>1</v>
      </c>
      <c r="S26" s="107">
        <v>1</v>
      </c>
      <c r="T26" s="95"/>
      <c r="U26" s="108"/>
      <c r="V26" s="109"/>
      <c r="W26" s="110" t="s">
        <v>238</v>
      </c>
      <c r="X26" s="111"/>
      <c r="Y26" s="111"/>
      <c r="Z26" s="111"/>
      <c r="AA26" s="111"/>
      <c r="AB26" s="111" t="s">
        <v>238</v>
      </c>
      <c r="AC26" s="111"/>
      <c r="AD26" s="111"/>
      <c r="AE26" s="111"/>
      <c r="AF26" s="111" t="s">
        <v>238</v>
      </c>
      <c r="AG26" s="111"/>
      <c r="AH26" s="111"/>
      <c r="AI26" s="112" t="s">
        <v>238</v>
      </c>
      <c r="AJ26" s="113">
        <f t="shared" si="1"/>
        <v>4</v>
      </c>
    </row>
    <row r="27" spans="1:36" ht="20.25" hidden="1" customHeight="1" x14ac:dyDescent="0.2">
      <c r="A27" s="91"/>
      <c r="B27" s="92">
        <f t="shared" si="0"/>
        <v>1</v>
      </c>
      <c r="C27" s="93" t="s">
        <v>1825</v>
      </c>
      <c r="D27" s="94" t="s">
        <v>1826</v>
      </c>
      <c r="E27" s="95" t="s">
        <v>64</v>
      </c>
      <c r="F27" s="96" t="s">
        <v>296</v>
      </c>
      <c r="G27" s="97"/>
      <c r="H27" s="98" t="s">
        <v>1751</v>
      </c>
      <c r="I27" s="99" t="s">
        <v>64</v>
      </c>
      <c r="J27" s="100" t="s">
        <v>296</v>
      </c>
      <c r="K27" s="101"/>
      <c r="L27" s="102" t="s">
        <v>296</v>
      </c>
      <c r="M27" s="103" t="s">
        <v>1802</v>
      </c>
      <c r="N27" s="104"/>
      <c r="O27" s="105"/>
      <c r="P27" s="104" t="s">
        <v>296</v>
      </c>
      <c r="Q27" s="106" t="s">
        <v>1827</v>
      </c>
      <c r="R27" s="106">
        <v>1.5</v>
      </c>
      <c r="S27" s="107">
        <v>1</v>
      </c>
      <c r="T27" s="95"/>
      <c r="U27" s="108"/>
      <c r="V27" s="109"/>
      <c r="W27" s="110" t="s">
        <v>238</v>
      </c>
      <c r="X27" s="111"/>
      <c r="Y27" s="111"/>
      <c r="Z27" s="111"/>
      <c r="AA27" s="111"/>
      <c r="AB27" s="111" t="s">
        <v>238</v>
      </c>
      <c r="AC27" s="111"/>
      <c r="AD27" s="111"/>
      <c r="AE27" s="111"/>
      <c r="AF27" s="111" t="s">
        <v>238</v>
      </c>
      <c r="AG27" s="111"/>
      <c r="AH27" s="111"/>
      <c r="AI27" s="112" t="s">
        <v>238</v>
      </c>
      <c r="AJ27" s="113">
        <f t="shared" si="1"/>
        <v>4</v>
      </c>
    </row>
    <row r="28" spans="1:36" ht="20.25" hidden="1" customHeight="1" x14ac:dyDescent="0.2">
      <c r="A28" s="91"/>
      <c r="B28" s="92">
        <f t="shared" si="0"/>
        <v>1</v>
      </c>
      <c r="C28" s="93" t="s">
        <v>1828</v>
      </c>
      <c r="D28" s="94" t="s">
        <v>1829</v>
      </c>
      <c r="E28" s="95" t="s">
        <v>64</v>
      </c>
      <c r="F28" s="96" t="s">
        <v>296</v>
      </c>
      <c r="G28" s="97"/>
      <c r="H28" s="98" t="s">
        <v>1751</v>
      </c>
      <c r="I28" s="99" t="s">
        <v>64</v>
      </c>
      <c r="J28" s="100" t="s">
        <v>296</v>
      </c>
      <c r="K28" s="101"/>
      <c r="L28" s="102" t="s">
        <v>296</v>
      </c>
      <c r="M28" s="103" t="s">
        <v>1802</v>
      </c>
      <c r="N28" s="104"/>
      <c r="O28" s="105"/>
      <c r="P28" s="104" t="s">
        <v>296</v>
      </c>
      <c r="Q28" s="106" t="s">
        <v>1830</v>
      </c>
      <c r="R28" s="106">
        <v>2</v>
      </c>
      <c r="S28" s="107">
        <v>1</v>
      </c>
      <c r="T28" s="95"/>
      <c r="U28" s="108"/>
      <c r="V28" s="109"/>
      <c r="W28" s="110"/>
      <c r="X28" s="111"/>
      <c r="Y28" s="111"/>
      <c r="Z28" s="111"/>
      <c r="AA28" s="111"/>
      <c r="AB28" s="111"/>
      <c r="AC28" s="111"/>
      <c r="AD28" s="111"/>
      <c r="AE28" s="111"/>
      <c r="AF28" s="111"/>
      <c r="AG28" s="111"/>
      <c r="AH28" s="111"/>
      <c r="AI28" s="112"/>
      <c r="AJ28" s="113">
        <f t="shared" si="1"/>
        <v>0</v>
      </c>
    </row>
    <row r="29" spans="1:36" ht="20.25" hidden="1" customHeight="1" x14ac:dyDescent="0.2">
      <c r="A29" s="91"/>
      <c r="B29" s="92">
        <f t="shared" si="0"/>
        <v>1</v>
      </c>
      <c r="C29" s="93" t="s">
        <v>1831</v>
      </c>
      <c r="D29" s="94" t="s">
        <v>1832</v>
      </c>
      <c r="E29" s="95" t="s">
        <v>64</v>
      </c>
      <c r="F29" s="96" t="s">
        <v>296</v>
      </c>
      <c r="G29" s="97"/>
      <c r="H29" s="98" t="s">
        <v>1751</v>
      </c>
      <c r="I29" s="99" t="s">
        <v>64</v>
      </c>
      <c r="J29" s="100" t="s">
        <v>296</v>
      </c>
      <c r="K29" s="101"/>
      <c r="L29" s="102" t="s">
        <v>296</v>
      </c>
      <c r="M29" s="103" t="s">
        <v>1802</v>
      </c>
      <c r="N29" s="104"/>
      <c r="O29" s="105"/>
      <c r="P29" s="104" t="s">
        <v>296</v>
      </c>
      <c r="Q29" s="106" t="s">
        <v>1833</v>
      </c>
      <c r="R29" s="106">
        <v>1</v>
      </c>
      <c r="S29" s="107">
        <v>1</v>
      </c>
      <c r="T29" s="95"/>
      <c r="U29" s="108"/>
      <c r="V29" s="109"/>
      <c r="W29" s="110"/>
      <c r="X29" s="111"/>
      <c r="Y29" s="111"/>
      <c r="Z29" s="111"/>
      <c r="AA29" s="111"/>
      <c r="AB29" s="111"/>
      <c r="AC29" s="111"/>
      <c r="AD29" s="111"/>
      <c r="AE29" s="111"/>
      <c r="AF29" s="111" t="s">
        <v>238</v>
      </c>
      <c r="AG29" s="111"/>
      <c r="AH29" s="111"/>
      <c r="AI29" s="112" t="s">
        <v>238</v>
      </c>
      <c r="AJ29" s="113">
        <f t="shared" si="1"/>
        <v>2</v>
      </c>
    </row>
    <row r="30" spans="1:36" ht="24" hidden="1" customHeight="1" x14ac:dyDescent="0.2">
      <c r="A30" s="114"/>
      <c r="B30" s="115">
        <f t="shared" si="0"/>
        <v>16</v>
      </c>
      <c r="C30" s="116" t="s">
        <v>10</v>
      </c>
      <c r="D30" s="117" t="s">
        <v>1834</v>
      </c>
      <c r="E30" s="118"/>
      <c r="F30" s="119"/>
      <c r="G30" s="120"/>
      <c r="H30" s="121"/>
      <c r="I30" s="122"/>
      <c r="J30" s="123"/>
      <c r="K30" s="124"/>
      <c r="L30" s="125"/>
      <c r="M30" s="126"/>
      <c r="N30" s="127"/>
      <c r="O30" s="128"/>
      <c r="P30" s="127"/>
      <c r="Q30" s="129"/>
      <c r="R30" s="129"/>
      <c r="S30" s="130"/>
      <c r="T30" s="131"/>
      <c r="U30" s="132"/>
      <c r="V30" s="133"/>
      <c r="W30" s="134"/>
      <c r="X30" s="134"/>
      <c r="Y30" s="134"/>
      <c r="Z30" s="134"/>
      <c r="AA30" s="134"/>
      <c r="AB30" s="134"/>
      <c r="AC30" s="134"/>
      <c r="AD30" s="134"/>
      <c r="AE30" s="134"/>
      <c r="AF30" s="134"/>
      <c r="AG30" s="134"/>
      <c r="AH30" s="134"/>
      <c r="AI30" s="135"/>
      <c r="AJ30" s="113">
        <f t="shared" si="1"/>
        <v>0</v>
      </c>
    </row>
    <row r="31" spans="1:36" ht="20.25" hidden="1" customHeight="1" x14ac:dyDescent="0.2">
      <c r="A31" s="91"/>
      <c r="B31" s="92">
        <f t="shared" si="0"/>
        <v>1</v>
      </c>
      <c r="C31" s="136">
        <v>50</v>
      </c>
      <c r="D31" s="94" t="s">
        <v>1835</v>
      </c>
      <c r="E31" s="95" t="s">
        <v>64</v>
      </c>
      <c r="F31" s="96" t="s">
        <v>63</v>
      </c>
      <c r="G31" s="97"/>
      <c r="H31" s="98" t="s">
        <v>1836</v>
      </c>
      <c r="I31" s="99" t="s">
        <v>64</v>
      </c>
      <c r="J31" s="100" t="s">
        <v>244</v>
      </c>
      <c r="K31" s="101"/>
      <c r="L31" s="102" t="s">
        <v>636</v>
      </c>
      <c r="M31" s="103" t="s">
        <v>1837</v>
      </c>
      <c r="N31" s="104"/>
      <c r="O31" s="105"/>
      <c r="P31" s="104" t="s">
        <v>238</v>
      </c>
      <c r="Q31" s="106" t="s">
        <v>1838</v>
      </c>
      <c r="R31" s="106" t="s">
        <v>1802</v>
      </c>
      <c r="S31" s="107" t="s">
        <v>1802</v>
      </c>
      <c r="T31" s="95"/>
      <c r="U31" s="108"/>
      <c r="V31" s="109"/>
      <c r="W31" s="110" t="s">
        <v>238</v>
      </c>
      <c r="X31" s="111"/>
      <c r="Y31" s="111" t="s">
        <v>238</v>
      </c>
      <c r="Z31" s="111"/>
      <c r="AA31" s="111"/>
      <c r="AB31" s="111" t="s">
        <v>238</v>
      </c>
      <c r="AC31" s="111" t="s">
        <v>238</v>
      </c>
      <c r="AD31" s="111" t="s">
        <v>238</v>
      </c>
      <c r="AE31" s="111"/>
      <c r="AF31" s="111" t="s">
        <v>238</v>
      </c>
      <c r="AG31" s="111" t="s">
        <v>238</v>
      </c>
      <c r="AH31" s="111" t="s">
        <v>238</v>
      </c>
      <c r="AI31" s="112"/>
      <c r="AJ31" s="113">
        <f t="shared" si="1"/>
        <v>8</v>
      </c>
    </row>
    <row r="32" spans="1:36" ht="20.25" hidden="1" customHeight="1" x14ac:dyDescent="0.2">
      <c r="A32" s="91"/>
      <c r="B32" s="92">
        <f t="shared" si="0"/>
        <v>1</v>
      </c>
      <c r="C32" s="136">
        <v>51</v>
      </c>
      <c r="D32" s="94" t="s">
        <v>1839</v>
      </c>
      <c r="E32" s="95" t="s">
        <v>64</v>
      </c>
      <c r="F32" s="96" t="s">
        <v>63</v>
      </c>
      <c r="G32" s="97" t="s">
        <v>1840</v>
      </c>
      <c r="H32" s="98" t="s">
        <v>1836</v>
      </c>
      <c r="I32" s="99" t="s">
        <v>64</v>
      </c>
      <c r="J32" s="100" t="s">
        <v>296</v>
      </c>
      <c r="K32" s="101"/>
      <c r="L32" s="102" t="s">
        <v>1841</v>
      </c>
      <c r="M32" s="103" t="s">
        <v>1842</v>
      </c>
      <c r="N32" s="104"/>
      <c r="O32" s="105"/>
      <c r="P32" s="104" t="s">
        <v>238</v>
      </c>
      <c r="Q32" s="106" t="s">
        <v>1838</v>
      </c>
      <c r="R32" s="106" t="s">
        <v>1802</v>
      </c>
      <c r="S32" s="107" t="s">
        <v>1802</v>
      </c>
      <c r="T32" s="95"/>
      <c r="U32" s="108"/>
      <c r="V32" s="109"/>
      <c r="W32" s="110" t="s">
        <v>238</v>
      </c>
      <c r="X32" s="111"/>
      <c r="Y32" s="111" t="s">
        <v>238</v>
      </c>
      <c r="Z32" s="111"/>
      <c r="AA32" s="111" t="s">
        <v>238</v>
      </c>
      <c r="AB32" s="111" t="s">
        <v>238</v>
      </c>
      <c r="AC32" s="111" t="s">
        <v>238</v>
      </c>
      <c r="AD32" s="111"/>
      <c r="AE32" s="111" t="s">
        <v>238</v>
      </c>
      <c r="AF32" s="111"/>
      <c r="AG32" s="111" t="s">
        <v>238</v>
      </c>
      <c r="AH32" s="111"/>
      <c r="AI32" s="112" t="s">
        <v>238</v>
      </c>
      <c r="AJ32" s="113">
        <f t="shared" si="1"/>
        <v>8</v>
      </c>
    </row>
    <row r="33" spans="1:36" ht="20.25" hidden="1" customHeight="1" x14ac:dyDescent="0.2">
      <c r="A33" s="91"/>
      <c r="B33" s="92">
        <f t="shared" si="0"/>
        <v>1</v>
      </c>
      <c r="C33" s="93">
        <v>112</v>
      </c>
      <c r="D33" s="94" t="s">
        <v>1843</v>
      </c>
      <c r="E33" s="95" t="s">
        <v>64</v>
      </c>
      <c r="F33" s="96" t="s">
        <v>63</v>
      </c>
      <c r="G33" s="97" t="s">
        <v>1844</v>
      </c>
      <c r="H33" s="98" t="s">
        <v>62</v>
      </c>
      <c r="I33" s="99" t="s">
        <v>64</v>
      </c>
      <c r="J33" s="100" t="s">
        <v>244</v>
      </c>
      <c r="K33" s="101"/>
      <c r="L33" s="102" t="s">
        <v>60</v>
      </c>
      <c r="M33" s="103" t="s">
        <v>61</v>
      </c>
      <c r="N33" s="104"/>
      <c r="O33" s="105"/>
      <c r="P33" s="104" t="s">
        <v>238</v>
      </c>
      <c r="Q33" s="106" t="s">
        <v>1845</v>
      </c>
      <c r="R33" s="106">
        <v>0.3</v>
      </c>
      <c r="S33" s="107" t="s">
        <v>1802</v>
      </c>
      <c r="T33" s="95" t="s">
        <v>238</v>
      </c>
      <c r="U33" s="108"/>
      <c r="V33" s="109"/>
      <c r="W33" s="110" t="s">
        <v>238</v>
      </c>
      <c r="X33" s="111" t="s">
        <v>238</v>
      </c>
      <c r="Y33" s="111"/>
      <c r="Z33" s="111" t="s">
        <v>238</v>
      </c>
      <c r="AA33" s="111" t="s">
        <v>238</v>
      </c>
      <c r="AB33" s="111" t="s">
        <v>238</v>
      </c>
      <c r="AC33" s="111" t="s">
        <v>238</v>
      </c>
      <c r="AD33" s="111" t="s">
        <v>238</v>
      </c>
      <c r="AE33" s="111" t="s">
        <v>238</v>
      </c>
      <c r="AF33" s="111" t="s">
        <v>238</v>
      </c>
      <c r="AG33" s="111" t="s">
        <v>238</v>
      </c>
      <c r="AH33" s="111" t="s">
        <v>238</v>
      </c>
      <c r="AI33" s="112" t="s">
        <v>238</v>
      </c>
      <c r="AJ33" s="113">
        <f t="shared" si="1"/>
        <v>12</v>
      </c>
    </row>
    <row r="34" spans="1:36" ht="20.25" hidden="1" customHeight="1" x14ac:dyDescent="0.2">
      <c r="A34" s="91"/>
      <c r="B34" s="92">
        <f t="shared" si="0"/>
        <v>1</v>
      </c>
      <c r="C34" s="93">
        <v>113</v>
      </c>
      <c r="D34" s="94" t="s">
        <v>1846</v>
      </c>
      <c r="E34" s="95" t="s">
        <v>64</v>
      </c>
      <c r="F34" s="96" t="s">
        <v>63</v>
      </c>
      <c r="G34" s="97" t="s">
        <v>1844</v>
      </c>
      <c r="H34" s="98" t="s">
        <v>62</v>
      </c>
      <c r="I34" s="99" t="s">
        <v>64</v>
      </c>
      <c r="J34" s="100" t="s">
        <v>244</v>
      </c>
      <c r="K34" s="101"/>
      <c r="L34" s="102" t="s">
        <v>68</v>
      </c>
      <c r="M34" s="103" t="s">
        <v>69</v>
      </c>
      <c r="N34" s="104"/>
      <c r="O34" s="105"/>
      <c r="P34" s="104" t="s">
        <v>238</v>
      </c>
      <c r="Q34" s="106" t="s">
        <v>1845</v>
      </c>
      <c r="R34" s="106">
        <v>0.3</v>
      </c>
      <c r="S34" s="107" t="s">
        <v>1802</v>
      </c>
      <c r="T34" s="95"/>
      <c r="U34" s="108"/>
      <c r="V34" s="109"/>
      <c r="W34" s="110" t="s">
        <v>238</v>
      </c>
      <c r="X34" s="111" t="s">
        <v>238</v>
      </c>
      <c r="Y34" s="111" t="s">
        <v>238</v>
      </c>
      <c r="Z34" s="111" t="s">
        <v>238</v>
      </c>
      <c r="AA34" s="111" t="s">
        <v>238</v>
      </c>
      <c r="AB34" s="111" t="s">
        <v>238</v>
      </c>
      <c r="AC34" s="111" t="s">
        <v>238</v>
      </c>
      <c r="AD34" s="111" t="s">
        <v>238</v>
      </c>
      <c r="AE34" s="111" t="s">
        <v>238</v>
      </c>
      <c r="AF34" s="111" t="s">
        <v>238</v>
      </c>
      <c r="AG34" s="111" t="s">
        <v>238</v>
      </c>
      <c r="AH34" s="111"/>
      <c r="AI34" s="112" t="s">
        <v>238</v>
      </c>
      <c r="AJ34" s="113">
        <f t="shared" si="1"/>
        <v>12</v>
      </c>
    </row>
    <row r="35" spans="1:36" ht="20.25" hidden="1" customHeight="1" x14ac:dyDescent="0.2">
      <c r="A35" s="91"/>
      <c r="B35" s="92">
        <f t="shared" si="0"/>
        <v>1</v>
      </c>
      <c r="C35" s="93">
        <v>114</v>
      </c>
      <c r="D35" s="94" t="s">
        <v>72</v>
      </c>
      <c r="E35" s="95" t="s">
        <v>64</v>
      </c>
      <c r="F35" s="96" t="s">
        <v>63</v>
      </c>
      <c r="G35" s="97" t="s">
        <v>1844</v>
      </c>
      <c r="H35" s="98" t="s">
        <v>62</v>
      </c>
      <c r="I35" s="99" t="s">
        <v>64</v>
      </c>
      <c r="J35" s="100" t="s">
        <v>244</v>
      </c>
      <c r="K35" s="101"/>
      <c r="L35" s="102" t="s">
        <v>73</v>
      </c>
      <c r="M35" s="103" t="s">
        <v>74</v>
      </c>
      <c r="N35" s="104"/>
      <c r="O35" s="105"/>
      <c r="P35" s="104" t="s">
        <v>238</v>
      </c>
      <c r="Q35" s="106" t="s">
        <v>1845</v>
      </c>
      <c r="R35" s="106">
        <v>0.3</v>
      </c>
      <c r="S35" s="107" t="s">
        <v>1802</v>
      </c>
      <c r="T35" s="95" t="s">
        <v>238</v>
      </c>
      <c r="U35" s="108"/>
      <c r="V35" s="109"/>
      <c r="W35" s="110" t="s">
        <v>238</v>
      </c>
      <c r="X35" s="111" t="s">
        <v>238</v>
      </c>
      <c r="Y35" s="111" t="s">
        <v>238</v>
      </c>
      <c r="Z35" s="111" t="s">
        <v>238</v>
      </c>
      <c r="AA35" s="111" t="s">
        <v>238</v>
      </c>
      <c r="AB35" s="111" t="s">
        <v>238</v>
      </c>
      <c r="AC35" s="111" t="s">
        <v>238</v>
      </c>
      <c r="AD35" s="111" t="s">
        <v>238</v>
      </c>
      <c r="AE35" s="111" t="s">
        <v>238</v>
      </c>
      <c r="AF35" s="111" t="s">
        <v>238</v>
      </c>
      <c r="AG35" s="111" t="s">
        <v>238</v>
      </c>
      <c r="AH35" s="111" t="s">
        <v>238</v>
      </c>
      <c r="AI35" s="112" t="s">
        <v>238</v>
      </c>
      <c r="AJ35" s="113">
        <f t="shared" si="1"/>
        <v>13</v>
      </c>
    </row>
    <row r="36" spans="1:36" ht="20.25" hidden="1" customHeight="1" x14ac:dyDescent="0.2">
      <c r="A36" s="91"/>
      <c r="B36" s="92">
        <f t="shared" si="0"/>
        <v>1</v>
      </c>
      <c r="C36" s="93">
        <v>115</v>
      </c>
      <c r="D36" s="94" t="s">
        <v>75</v>
      </c>
      <c r="E36" s="95" t="s">
        <v>64</v>
      </c>
      <c r="F36" s="96" t="s">
        <v>63</v>
      </c>
      <c r="G36" s="97" t="s">
        <v>1844</v>
      </c>
      <c r="H36" s="98" t="s">
        <v>62</v>
      </c>
      <c r="I36" s="99" t="s">
        <v>64</v>
      </c>
      <c r="J36" s="100" t="s">
        <v>244</v>
      </c>
      <c r="K36" s="101"/>
      <c r="L36" s="102" t="s">
        <v>60</v>
      </c>
      <c r="M36" s="103" t="s">
        <v>61</v>
      </c>
      <c r="N36" s="104"/>
      <c r="O36" s="105"/>
      <c r="P36" s="104" t="s">
        <v>238</v>
      </c>
      <c r="Q36" s="106" t="s">
        <v>1845</v>
      </c>
      <c r="R36" s="106">
        <v>0.3</v>
      </c>
      <c r="S36" s="107" t="s">
        <v>1802</v>
      </c>
      <c r="T36" s="95" t="s">
        <v>238</v>
      </c>
      <c r="U36" s="108"/>
      <c r="V36" s="109"/>
      <c r="W36" s="110" t="s">
        <v>238</v>
      </c>
      <c r="X36" s="111" t="s">
        <v>238</v>
      </c>
      <c r="Y36" s="111" t="s">
        <v>238</v>
      </c>
      <c r="Z36" s="111" t="s">
        <v>238</v>
      </c>
      <c r="AA36" s="111" t="s">
        <v>238</v>
      </c>
      <c r="AB36" s="111" t="s">
        <v>238</v>
      </c>
      <c r="AC36" s="111" t="s">
        <v>238</v>
      </c>
      <c r="AD36" s="111" t="s">
        <v>238</v>
      </c>
      <c r="AE36" s="111" t="s">
        <v>238</v>
      </c>
      <c r="AF36" s="111" t="s">
        <v>238</v>
      </c>
      <c r="AG36" s="111" t="s">
        <v>238</v>
      </c>
      <c r="AH36" s="111" t="s">
        <v>238</v>
      </c>
      <c r="AI36" s="112" t="s">
        <v>238</v>
      </c>
      <c r="AJ36" s="113">
        <f t="shared" si="1"/>
        <v>13</v>
      </c>
    </row>
    <row r="37" spans="1:36" ht="20.25" hidden="1" customHeight="1" x14ac:dyDescent="0.2">
      <c r="A37" s="91"/>
      <c r="B37" s="92">
        <f t="shared" si="0"/>
        <v>1</v>
      </c>
      <c r="C37" s="93">
        <v>116</v>
      </c>
      <c r="D37" s="94" t="s">
        <v>76</v>
      </c>
      <c r="E37" s="95" t="s">
        <v>64</v>
      </c>
      <c r="F37" s="96" t="s">
        <v>63</v>
      </c>
      <c r="G37" s="97" t="s">
        <v>1844</v>
      </c>
      <c r="H37" s="98" t="s">
        <v>62</v>
      </c>
      <c r="I37" s="99" t="s">
        <v>64</v>
      </c>
      <c r="J37" s="100" t="s">
        <v>244</v>
      </c>
      <c r="K37" s="101"/>
      <c r="L37" s="102" t="s">
        <v>68</v>
      </c>
      <c r="M37" s="103" t="s">
        <v>69</v>
      </c>
      <c r="N37" s="104"/>
      <c r="O37" s="105"/>
      <c r="P37" s="104" t="s">
        <v>238</v>
      </c>
      <c r="Q37" s="106" t="s">
        <v>1845</v>
      </c>
      <c r="R37" s="106">
        <v>0.3</v>
      </c>
      <c r="S37" s="107" t="s">
        <v>1802</v>
      </c>
      <c r="T37" s="95"/>
      <c r="U37" s="108"/>
      <c r="V37" s="109"/>
      <c r="W37" s="110" t="s">
        <v>238</v>
      </c>
      <c r="X37" s="111" t="s">
        <v>238</v>
      </c>
      <c r="Y37" s="111" t="s">
        <v>238</v>
      </c>
      <c r="Z37" s="111" t="s">
        <v>238</v>
      </c>
      <c r="AA37" s="111" t="s">
        <v>238</v>
      </c>
      <c r="AB37" s="111" t="s">
        <v>238</v>
      </c>
      <c r="AC37" s="111" t="s">
        <v>238</v>
      </c>
      <c r="AD37" s="111" t="s">
        <v>238</v>
      </c>
      <c r="AE37" s="111" t="s">
        <v>238</v>
      </c>
      <c r="AF37" s="111" t="s">
        <v>238</v>
      </c>
      <c r="AG37" s="111" t="s">
        <v>238</v>
      </c>
      <c r="AH37" s="111" t="s">
        <v>238</v>
      </c>
      <c r="AI37" s="112" t="s">
        <v>238</v>
      </c>
      <c r="AJ37" s="113">
        <f t="shared" si="1"/>
        <v>13</v>
      </c>
    </row>
    <row r="38" spans="1:36" ht="20.25" hidden="1" customHeight="1" x14ac:dyDescent="0.2">
      <c r="A38" s="91"/>
      <c r="B38" s="92">
        <f t="shared" si="0"/>
        <v>1</v>
      </c>
      <c r="C38" s="93">
        <v>118</v>
      </c>
      <c r="D38" s="94" t="s">
        <v>77</v>
      </c>
      <c r="E38" s="95" t="s">
        <v>64</v>
      </c>
      <c r="F38" s="96" t="s">
        <v>63</v>
      </c>
      <c r="G38" s="97" t="s">
        <v>1844</v>
      </c>
      <c r="H38" s="98" t="s">
        <v>62</v>
      </c>
      <c r="I38" s="99" t="s">
        <v>64</v>
      </c>
      <c r="J38" s="100" t="s">
        <v>244</v>
      </c>
      <c r="K38" s="101"/>
      <c r="L38" s="102" t="s">
        <v>60</v>
      </c>
      <c r="M38" s="103" t="s">
        <v>61</v>
      </c>
      <c r="N38" s="104"/>
      <c r="O38" s="105"/>
      <c r="P38" s="104" t="s">
        <v>238</v>
      </c>
      <c r="Q38" s="106" t="s">
        <v>1845</v>
      </c>
      <c r="R38" s="106">
        <v>0.3</v>
      </c>
      <c r="S38" s="107" t="s">
        <v>1802</v>
      </c>
      <c r="T38" s="95" t="s">
        <v>238</v>
      </c>
      <c r="U38" s="108"/>
      <c r="V38" s="109"/>
      <c r="W38" s="110" t="s">
        <v>238</v>
      </c>
      <c r="X38" s="111" t="s">
        <v>238</v>
      </c>
      <c r="Y38" s="111" t="s">
        <v>238</v>
      </c>
      <c r="Z38" s="111" t="s">
        <v>238</v>
      </c>
      <c r="AA38" s="111" t="s">
        <v>238</v>
      </c>
      <c r="AB38" s="111" t="s">
        <v>238</v>
      </c>
      <c r="AC38" s="111" t="s">
        <v>238</v>
      </c>
      <c r="AD38" s="111" t="s">
        <v>238</v>
      </c>
      <c r="AE38" s="111" t="s">
        <v>238</v>
      </c>
      <c r="AF38" s="111" t="s">
        <v>238</v>
      </c>
      <c r="AG38" s="111" t="s">
        <v>238</v>
      </c>
      <c r="AH38" s="111"/>
      <c r="AI38" s="112" t="s">
        <v>238</v>
      </c>
      <c r="AJ38" s="113">
        <f t="shared" si="1"/>
        <v>12</v>
      </c>
    </row>
    <row r="39" spans="1:36" ht="20.25" hidden="1" customHeight="1" x14ac:dyDescent="0.2">
      <c r="A39" s="91"/>
      <c r="B39" s="92">
        <f t="shared" si="0"/>
        <v>1</v>
      </c>
      <c r="C39" s="93">
        <v>119</v>
      </c>
      <c r="D39" s="94" t="s">
        <v>78</v>
      </c>
      <c r="E39" s="95" t="s">
        <v>64</v>
      </c>
      <c r="F39" s="96" t="s">
        <v>63</v>
      </c>
      <c r="G39" s="97" t="s">
        <v>1844</v>
      </c>
      <c r="H39" s="98" t="s">
        <v>62</v>
      </c>
      <c r="I39" s="99" t="s">
        <v>64</v>
      </c>
      <c r="J39" s="100" t="s">
        <v>244</v>
      </c>
      <c r="K39" s="101"/>
      <c r="L39" s="102" t="s">
        <v>68</v>
      </c>
      <c r="M39" s="103" t="s">
        <v>69</v>
      </c>
      <c r="N39" s="104"/>
      <c r="O39" s="105"/>
      <c r="P39" s="104" t="s">
        <v>238</v>
      </c>
      <c r="Q39" s="106" t="s">
        <v>1845</v>
      </c>
      <c r="R39" s="106">
        <v>0.3</v>
      </c>
      <c r="S39" s="107" t="s">
        <v>1802</v>
      </c>
      <c r="T39" s="95"/>
      <c r="U39" s="108"/>
      <c r="V39" s="109"/>
      <c r="W39" s="110" t="s">
        <v>238</v>
      </c>
      <c r="X39" s="111" t="s">
        <v>238</v>
      </c>
      <c r="Y39" s="111" t="s">
        <v>238</v>
      </c>
      <c r="Z39" s="111" t="s">
        <v>238</v>
      </c>
      <c r="AA39" s="111" t="s">
        <v>238</v>
      </c>
      <c r="AB39" s="111" t="s">
        <v>238</v>
      </c>
      <c r="AC39" s="111" t="s">
        <v>238</v>
      </c>
      <c r="AD39" s="111" t="s">
        <v>238</v>
      </c>
      <c r="AE39" s="111" t="s">
        <v>238</v>
      </c>
      <c r="AF39" s="111" t="s">
        <v>238</v>
      </c>
      <c r="AG39" s="111" t="s">
        <v>238</v>
      </c>
      <c r="AH39" s="111"/>
      <c r="AI39" s="112" t="s">
        <v>238</v>
      </c>
      <c r="AJ39" s="113">
        <f t="shared" si="1"/>
        <v>12</v>
      </c>
    </row>
    <row r="40" spans="1:36" ht="20.25" hidden="1" customHeight="1" x14ac:dyDescent="0.2">
      <c r="A40" s="91"/>
      <c r="B40" s="92">
        <f t="shared" si="0"/>
        <v>1</v>
      </c>
      <c r="C40" s="93">
        <v>120</v>
      </c>
      <c r="D40" s="94" t="s">
        <v>79</v>
      </c>
      <c r="E40" s="95" t="s">
        <v>64</v>
      </c>
      <c r="F40" s="96" t="s">
        <v>63</v>
      </c>
      <c r="G40" s="97" t="s">
        <v>1844</v>
      </c>
      <c r="H40" s="98" t="s">
        <v>62</v>
      </c>
      <c r="I40" s="99" t="s">
        <v>64</v>
      </c>
      <c r="J40" s="100" t="s">
        <v>244</v>
      </c>
      <c r="K40" s="101"/>
      <c r="L40" s="102" t="s">
        <v>80</v>
      </c>
      <c r="M40" s="103" t="s">
        <v>81</v>
      </c>
      <c r="N40" s="104"/>
      <c r="O40" s="105"/>
      <c r="P40" s="104" t="s">
        <v>238</v>
      </c>
      <c r="Q40" s="106" t="s">
        <v>1845</v>
      </c>
      <c r="R40" s="106">
        <v>0.3</v>
      </c>
      <c r="S40" s="107" t="s">
        <v>1802</v>
      </c>
      <c r="T40" s="95"/>
      <c r="U40" s="108"/>
      <c r="V40" s="109"/>
      <c r="W40" s="110" t="s">
        <v>238</v>
      </c>
      <c r="X40" s="111" t="s">
        <v>238</v>
      </c>
      <c r="Y40" s="111" t="s">
        <v>238</v>
      </c>
      <c r="Z40" s="111" t="s">
        <v>238</v>
      </c>
      <c r="AA40" s="111" t="s">
        <v>238</v>
      </c>
      <c r="AB40" s="111" t="s">
        <v>238</v>
      </c>
      <c r="AC40" s="111" t="s">
        <v>238</v>
      </c>
      <c r="AD40" s="111" t="s">
        <v>238</v>
      </c>
      <c r="AE40" s="111"/>
      <c r="AF40" s="111" t="s">
        <v>238</v>
      </c>
      <c r="AG40" s="111" t="s">
        <v>238</v>
      </c>
      <c r="AH40" s="111" t="s">
        <v>238</v>
      </c>
      <c r="AI40" s="112" t="s">
        <v>238</v>
      </c>
      <c r="AJ40" s="113">
        <f t="shared" si="1"/>
        <v>12</v>
      </c>
    </row>
    <row r="41" spans="1:36" ht="20.25" hidden="1" customHeight="1" x14ac:dyDescent="0.2">
      <c r="A41" s="91"/>
      <c r="B41" s="92">
        <f t="shared" si="0"/>
        <v>1</v>
      </c>
      <c r="C41" s="93">
        <v>121</v>
      </c>
      <c r="D41" s="94" t="s">
        <v>82</v>
      </c>
      <c r="E41" s="95" t="s">
        <v>64</v>
      </c>
      <c r="F41" s="96" t="s">
        <v>63</v>
      </c>
      <c r="G41" s="97" t="s">
        <v>1844</v>
      </c>
      <c r="H41" s="98" t="s">
        <v>62</v>
      </c>
      <c r="I41" s="99" t="s">
        <v>64</v>
      </c>
      <c r="J41" s="100" t="s">
        <v>244</v>
      </c>
      <c r="K41" s="101"/>
      <c r="L41" s="102" t="s">
        <v>83</v>
      </c>
      <c r="M41" s="103" t="s">
        <v>84</v>
      </c>
      <c r="N41" s="104"/>
      <c r="O41" s="105"/>
      <c r="P41" s="104" t="s">
        <v>238</v>
      </c>
      <c r="Q41" s="106" t="s">
        <v>1845</v>
      </c>
      <c r="R41" s="106">
        <v>0.3</v>
      </c>
      <c r="S41" s="107" t="s">
        <v>1802</v>
      </c>
      <c r="T41" s="95" t="s">
        <v>238</v>
      </c>
      <c r="U41" s="108"/>
      <c r="V41" s="109"/>
      <c r="W41" s="110" t="s">
        <v>238</v>
      </c>
      <c r="X41" s="111" t="s">
        <v>238</v>
      </c>
      <c r="Y41" s="111" t="s">
        <v>238</v>
      </c>
      <c r="Z41" s="111" t="s">
        <v>238</v>
      </c>
      <c r="AA41" s="111" t="s">
        <v>238</v>
      </c>
      <c r="AB41" s="111" t="s">
        <v>238</v>
      </c>
      <c r="AC41" s="111" t="s">
        <v>238</v>
      </c>
      <c r="AD41" s="111" t="s">
        <v>238</v>
      </c>
      <c r="AE41" s="111" t="s">
        <v>238</v>
      </c>
      <c r="AF41" s="111" t="s">
        <v>238</v>
      </c>
      <c r="AG41" s="111" t="s">
        <v>238</v>
      </c>
      <c r="AH41" s="111" t="s">
        <v>238</v>
      </c>
      <c r="AI41" s="112" t="s">
        <v>238</v>
      </c>
      <c r="AJ41" s="113">
        <f t="shared" si="1"/>
        <v>13</v>
      </c>
    </row>
    <row r="42" spans="1:36" ht="20.25" hidden="1" customHeight="1" x14ac:dyDescent="0.2">
      <c r="A42" s="91"/>
      <c r="B42" s="92">
        <f t="shared" si="0"/>
        <v>1</v>
      </c>
      <c r="C42" s="93">
        <v>122</v>
      </c>
      <c r="D42" s="94" t="s">
        <v>85</v>
      </c>
      <c r="E42" s="95" t="s">
        <v>64</v>
      </c>
      <c r="F42" s="96" t="s">
        <v>63</v>
      </c>
      <c r="G42" s="97" t="s">
        <v>1844</v>
      </c>
      <c r="H42" s="98" t="s">
        <v>62</v>
      </c>
      <c r="I42" s="99" t="s">
        <v>64</v>
      </c>
      <c r="J42" s="100" t="s">
        <v>244</v>
      </c>
      <c r="K42" s="101"/>
      <c r="L42" s="102" t="s">
        <v>86</v>
      </c>
      <c r="M42" s="103" t="s">
        <v>87</v>
      </c>
      <c r="N42" s="104"/>
      <c r="O42" s="105"/>
      <c r="P42" s="104" t="s">
        <v>238</v>
      </c>
      <c r="Q42" s="106" t="s">
        <v>1845</v>
      </c>
      <c r="R42" s="106">
        <v>0.3</v>
      </c>
      <c r="S42" s="107" t="s">
        <v>1802</v>
      </c>
      <c r="T42" s="95"/>
      <c r="U42" s="108"/>
      <c r="V42" s="109"/>
      <c r="W42" s="110" t="s">
        <v>238</v>
      </c>
      <c r="X42" s="111" t="s">
        <v>238</v>
      </c>
      <c r="Y42" s="111" t="s">
        <v>238</v>
      </c>
      <c r="Z42" s="111" t="s">
        <v>238</v>
      </c>
      <c r="AA42" s="111" t="s">
        <v>238</v>
      </c>
      <c r="AB42" s="111" t="s">
        <v>238</v>
      </c>
      <c r="AC42" s="111" t="s">
        <v>238</v>
      </c>
      <c r="AD42" s="111" t="s">
        <v>238</v>
      </c>
      <c r="AE42" s="111" t="s">
        <v>238</v>
      </c>
      <c r="AF42" s="111" t="s">
        <v>238</v>
      </c>
      <c r="AG42" s="111" t="s">
        <v>238</v>
      </c>
      <c r="AH42" s="111" t="s">
        <v>238</v>
      </c>
      <c r="AI42" s="112" t="s">
        <v>238</v>
      </c>
      <c r="AJ42" s="113">
        <f t="shared" si="1"/>
        <v>13</v>
      </c>
    </row>
    <row r="43" spans="1:36" ht="20.25" hidden="1" customHeight="1" x14ac:dyDescent="0.2">
      <c r="A43" s="91"/>
      <c r="B43" s="92">
        <f t="shared" si="0"/>
        <v>1</v>
      </c>
      <c r="C43" s="93">
        <v>125</v>
      </c>
      <c r="D43" s="94" t="s">
        <v>88</v>
      </c>
      <c r="E43" s="95" t="s">
        <v>64</v>
      </c>
      <c r="F43" s="96" t="s">
        <v>63</v>
      </c>
      <c r="G43" s="97" t="s">
        <v>1844</v>
      </c>
      <c r="H43" s="98" t="s">
        <v>62</v>
      </c>
      <c r="I43" s="99" t="s">
        <v>64</v>
      </c>
      <c r="J43" s="100" t="s">
        <v>244</v>
      </c>
      <c r="K43" s="101"/>
      <c r="L43" s="102" t="s">
        <v>636</v>
      </c>
      <c r="M43" s="103" t="s">
        <v>1837</v>
      </c>
      <c r="N43" s="104"/>
      <c r="O43" s="105"/>
      <c r="P43" s="104" t="s">
        <v>238</v>
      </c>
      <c r="Q43" s="106" t="s">
        <v>1845</v>
      </c>
      <c r="R43" s="106">
        <v>0.3</v>
      </c>
      <c r="S43" s="107" t="s">
        <v>1802</v>
      </c>
      <c r="T43" s="95" t="s">
        <v>238</v>
      </c>
      <c r="U43" s="108"/>
      <c r="V43" s="109"/>
      <c r="W43" s="110" t="s">
        <v>238</v>
      </c>
      <c r="X43" s="111" t="s">
        <v>238</v>
      </c>
      <c r="Y43" s="111" t="s">
        <v>238</v>
      </c>
      <c r="Z43" s="111" t="s">
        <v>238</v>
      </c>
      <c r="AA43" s="111" t="s">
        <v>238</v>
      </c>
      <c r="AB43" s="111" t="s">
        <v>238</v>
      </c>
      <c r="AC43" s="111" t="s">
        <v>238</v>
      </c>
      <c r="AD43" s="111" t="s">
        <v>238</v>
      </c>
      <c r="AE43" s="111" t="s">
        <v>238</v>
      </c>
      <c r="AF43" s="111" t="s">
        <v>238</v>
      </c>
      <c r="AG43" s="111" t="s">
        <v>238</v>
      </c>
      <c r="AH43" s="111" t="s">
        <v>238</v>
      </c>
      <c r="AI43" s="112" t="s">
        <v>238</v>
      </c>
      <c r="AJ43" s="113">
        <f t="shared" si="1"/>
        <v>13</v>
      </c>
    </row>
    <row r="44" spans="1:36" ht="20.25" hidden="1" customHeight="1" x14ac:dyDescent="0.2">
      <c r="A44" s="91"/>
      <c r="B44" s="92">
        <f t="shared" si="0"/>
        <v>1</v>
      </c>
      <c r="C44" s="93">
        <v>126</v>
      </c>
      <c r="D44" s="94" t="s">
        <v>91</v>
      </c>
      <c r="E44" s="95" t="s">
        <v>64</v>
      </c>
      <c r="F44" s="96" t="s">
        <v>63</v>
      </c>
      <c r="G44" s="97" t="s">
        <v>1844</v>
      </c>
      <c r="H44" s="98" t="s">
        <v>62</v>
      </c>
      <c r="I44" s="99" t="s">
        <v>64</v>
      </c>
      <c r="J44" s="100" t="s">
        <v>244</v>
      </c>
      <c r="K44" s="101"/>
      <c r="L44" s="102" t="s">
        <v>636</v>
      </c>
      <c r="M44" s="103" t="s">
        <v>1837</v>
      </c>
      <c r="N44" s="104"/>
      <c r="O44" s="105"/>
      <c r="P44" s="104" t="s">
        <v>238</v>
      </c>
      <c r="Q44" s="106" t="s">
        <v>1845</v>
      </c>
      <c r="R44" s="106">
        <v>0.3</v>
      </c>
      <c r="S44" s="107" t="s">
        <v>1802</v>
      </c>
      <c r="T44" s="95" t="s">
        <v>238</v>
      </c>
      <c r="U44" s="108"/>
      <c r="V44" s="109"/>
      <c r="W44" s="110"/>
      <c r="X44" s="111" t="s">
        <v>238</v>
      </c>
      <c r="Y44" s="111"/>
      <c r="Z44" s="111"/>
      <c r="AA44" s="111" t="s">
        <v>238</v>
      </c>
      <c r="AB44" s="111" t="s">
        <v>238</v>
      </c>
      <c r="AC44" s="111"/>
      <c r="AD44" s="111"/>
      <c r="AE44" s="111"/>
      <c r="AF44" s="111" t="s">
        <v>238</v>
      </c>
      <c r="AG44" s="111"/>
      <c r="AH44" s="111"/>
      <c r="AI44" s="112"/>
      <c r="AJ44" s="113">
        <f t="shared" si="1"/>
        <v>4</v>
      </c>
    </row>
    <row r="45" spans="1:36" ht="20.25" hidden="1" customHeight="1" x14ac:dyDescent="0.2">
      <c r="A45" s="91"/>
      <c r="B45" s="92">
        <f t="shared" si="0"/>
        <v>1</v>
      </c>
      <c r="C45" s="93">
        <v>131</v>
      </c>
      <c r="D45" s="94" t="s">
        <v>92</v>
      </c>
      <c r="E45" s="95" t="s">
        <v>64</v>
      </c>
      <c r="F45" s="96" t="s">
        <v>63</v>
      </c>
      <c r="G45" s="97" t="s">
        <v>1844</v>
      </c>
      <c r="H45" s="98" t="s">
        <v>62</v>
      </c>
      <c r="I45" s="99" t="s">
        <v>64</v>
      </c>
      <c r="J45" s="100" t="s">
        <v>244</v>
      </c>
      <c r="K45" s="101"/>
      <c r="L45" s="102" t="s">
        <v>93</v>
      </c>
      <c r="M45" s="103" t="s">
        <v>94</v>
      </c>
      <c r="N45" s="104"/>
      <c r="O45" s="105"/>
      <c r="P45" s="104" t="s">
        <v>238</v>
      </c>
      <c r="Q45" s="106" t="s">
        <v>1845</v>
      </c>
      <c r="R45" s="106">
        <v>0.3</v>
      </c>
      <c r="S45" s="107" t="s">
        <v>1802</v>
      </c>
      <c r="T45" s="95" t="s">
        <v>238</v>
      </c>
      <c r="U45" s="108"/>
      <c r="V45" s="109"/>
      <c r="W45" s="110" t="s">
        <v>238</v>
      </c>
      <c r="X45" s="111" t="s">
        <v>238</v>
      </c>
      <c r="Y45" s="111" t="s">
        <v>238</v>
      </c>
      <c r="Z45" s="111" t="s">
        <v>238</v>
      </c>
      <c r="AA45" s="111" t="s">
        <v>238</v>
      </c>
      <c r="AB45" s="111" t="s">
        <v>238</v>
      </c>
      <c r="AC45" s="111" t="s">
        <v>238</v>
      </c>
      <c r="AD45" s="111" t="s">
        <v>238</v>
      </c>
      <c r="AE45" s="111" t="s">
        <v>238</v>
      </c>
      <c r="AF45" s="111" t="s">
        <v>238</v>
      </c>
      <c r="AG45" s="111" t="s">
        <v>238</v>
      </c>
      <c r="AH45" s="111" t="s">
        <v>238</v>
      </c>
      <c r="AI45" s="112" t="s">
        <v>238</v>
      </c>
      <c r="AJ45" s="113">
        <f t="shared" si="1"/>
        <v>13</v>
      </c>
    </row>
    <row r="46" spans="1:36" ht="20.25" hidden="1" customHeight="1" x14ac:dyDescent="0.2">
      <c r="A46" s="91"/>
      <c r="B46" s="92">
        <f t="shared" si="0"/>
        <v>1</v>
      </c>
      <c r="C46" s="93">
        <v>132</v>
      </c>
      <c r="D46" s="94" t="s">
        <v>95</v>
      </c>
      <c r="E46" s="95" t="s">
        <v>64</v>
      </c>
      <c r="F46" s="96" t="s">
        <v>63</v>
      </c>
      <c r="G46" s="97" t="s">
        <v>1844</v>
      </c>
      <c r="H46" s="98" t="s">
        <v>62</v>
      </c>
      <c r="I46" s="99" t="s">
        <v>64</v>
      </c>
      <c r="J46" s="100" t="s">
        <v>244</v>
      </c>
      <c r="K46" s="101"/>
      <c r="L46" s="102" t="s">
        <v>96</v>
      </c>
      <c r="M46" s="103" t="s">
        <v>97</v>
      </c>
      <c r="N46" s="104"/>
      <c r="O46" s="105"/>
      <c r="P46" s="104" t="s">
        <v>238</v>
      </c>
      <c r="Q46" s="106" t="s">
        <v>1845</v>
      </c>
      <c r="R46" s="106">
        <v>0.3</v>
      </c>
      <c r="S46" s="107" t="s">
        <v>1802</v>
      </c>
      <c r="T46" s="95"/>
      <c r="U46" s="108"/>
      <c r="V46" s="109"/>
      <c r="W46" s="110" t="s">
        <v>238</v>
      </c>
      <c r="X46" s="111" t="s">
        <v>238</v>
      </c>
      <c r="Y46" s="111" t="s">
        <v>238</v>
      </c>
      <c r="Z46" s="111" t="s">
        <v>238</v>
      </c>
      <c r="AA46" s="111" t="s">
        <v>238</v>
      </c>
      <c r="AB46" s="111" t="s">
        <v>238</v>
      </c>
      <c r="AC46" s="111" t="s">
        <v>238</v>
      </c>
      <c r="AD46" s="111" t="s">
        <v>238</v>
      </c>
      <c r="AE46" s="111" t="s">
        <v>238</v>
      </c>
      <c r="AF46" s="111" t="s">
        <v>238</v>
      </c>
      <c r="AG46" s="111" t="s">
        <v>238</v>
      </c>
      <c r="AH46" s="111" t="s">
        <v>238</v>
      </c>
      <c r="AI46" s="112" t="s">
        <v>238</v>
      </c>
      <c r="AJ46" s="113">
        <f t="shared" si="1"/>
        <v>13</v>
      </c>
    </row>
    <row r="47" spans="1:36" ht="20.25" hidden="1" customHeight="1" x14ac:dyDescent="0.2">
      <c r="A47" s="91"/>
      <c r="B47" s="92">
        <f t="shared" si="0"/>
        <v>1</v>
      </c>
      <c r="C47" s="93">
        <v>142</v>
      </c>
      <c r="D47" s="94" t="s">
        <v>98</v>
      </c>
      <c r="E47" s="95" t="s">
        <v>64</v>
      </c>
      <c r="F47" s="96" t="s">
        <v>63</v>
      </c>
      <c r="G47" s="97" t="s">
        <v>1844</v>
      </c>
      <c r="H47" s="98" t="s">
        <v>62</v>
      </c>
      <c r="I47" s="99" t="s">
        <v>64</v>
      </c>
      <c r="J47" s="100" t="s">
        <v>244</v>
      </c>
      <c r="K47" s="101"/>
      <c r="L47" s="102" t="s">
        <v>99</v>
      </c>
      <c r="M47" s="103" t="s">
        <v>100</v>
      </c>
      <c r="N47" s="104"/>
      <c r="O47" s="105"/>
      <c r="P47" s="104" t="s">
        <v>238</v>
      </c>
      <c r="Q47" s="106" t="s">
        <v>1845</v>
      </c>
      <c r="R47" s="106">
        <v>0.3</v>
      </c>
      <c r="S47" s="107" t="s">
        <v>1802</v>
      </c>
      <c r="T47" s="95" t="s">
        <v>238</v>
      </c>
      <c r="U47" s="108"/>
      <c r="V47" s="109"/>
      <c r="W47" s="110" t="s">
        <v>238</v>
      </c>
      <c r="X47" s="111" t="s">
        <v>238</v>
      </c>
      <c r="Y47" s="111" t="s">
        <v>238</v>
      </c>
      <c r="Z47" s="111" t="s">
        <v>238</v>
      </c>
      <c r="AA47" s="111" t="s">
        <v>238</v>
      </c>
      <c r="AB47" s="111" t="s">
        <v>238</v>
      </c>
      <c r="AC47" s="111" t="s">
        <v>238</v>
      </c>
      <c r="AD47" s="111" t="s">
        <v>238</v>
      </c>
      <c r="AE47" s="111" t="s">
        <v>238</v>
      </c>
      <c r="AF47" s="111" t="s">
        <v>238</v>
      </c>
      <c r="AG47" s="111" t="s">
        <v>238</v>
      </c>
      <c r="AH47" s="111" t="s">
        <v>238</v>
      </c>
      <c r="AI47" s="112" t="s">
        <v>238</v>
      </c>
      <c r="AJ47" s="113">
        <f t="shared" si="1"/>
        <v>13</v>
      </c>
    </row>
    <row r="48" spans="1:36" ht="20.25" hidden="1" customHeight="1" x14ac:dyDescent="0.2">
      <c r="A48" s="91"/>
      <c r="B48" s="92">
        <f t="shared" si="0"/>
        <v>1</v>
      </c>
      <c r="C48" s="93">
        <v>143</v>
      </c>
      <c r="D48" s="94" t="s">
        <v>101</v>
      </c>
      <c r="E48" s="95" t="s">
        <v>64</v>
      </c>
      <c r="F48" s="96" t="s">
        <v>63</v>
      </c>
      <c r="G48" s="97" t="s">
        <v>1844</v>
      </c>
      <c r="H48" s="98" t="s">
        <v>62</v>
      </c>
      <c r="I48" s="99" t="s">
        <v>64</v>
      </c>
      <c r="J48" s="100" t="s">
        <v>244</v>
      </c>
      <c r="K48" s="101"/>
      <c r="L48" s="102" t="s">
        <v>102</v>
      </c>
      <c r="M48" s="103" t="s">
        <v>103</v>
      </c>
      <c r="N48" s="104"/>
      <c r="O48" s="105"/>
      <c r="P48" s="104" t="s">
        <v>238</v>
      </c>
      <c r="Q48" s="106" t="s">
        <v>1845</v>
      </c>
      <c r="R48" s="106">
        <v>0.3</v>
      </c>
      <c r="S48" s="107" t="s">
        <v>1802</v>
      </c>
      <c r="T48" s="95"/>
      <c r="U48" s="108"/>
      <c r="V48" s="109"/>
      <c r="W48" s="110" t="s">
        <v>238</v>
      </c>
      <c r="X48" s="111" t="s">
        <v>238</v>
      </c>
      <c r="Y48" s="111" t="s">
        <v>238</v>
      </c>
      <c r="Z48" s="111" t="s">
        <v>238</v>
      </c>
      <c r="AA48" s="111" t="s">
        <v>238</v>
      </c>
      <c r="AB48" s="111" t="s">
        <v>238</v>
      </c>
      <c r="AC48" s="111" t="s">
        <v>238</v>
      </c>
      <c r="AD48" s="111" t="s">
        <v>238</v>
      </c>
      <c r="AE48" s="111" t="s">
        <v>238</v>
      </c>
      <c r="AF48" s="111" t="s">
        <v>238</v>
      </c>
      <c r="AG48" s="111" t="s">
        <v>238</v>
      </c>
      <c r="AH48" s="111" t="s">
        <v>238</v>
      </c>
      <c r="AI48" s="112" t="s">
        <v>238</v>
      </c>
      <c r="AJ48" s="113">
        <f t="shared" si="1"/>
        <v>13</v>
      </c>
    </row>
    <row r="49" spans="1:36" ht="20.25" hidden="1" customHeight="1" x14ac:dyDescent="0.2">
      <c r="A49" s="91"/>
      <c r="B49" s="92">
        <f t="shared" si="0"/>
        <v>1</v>
      </c>
      <c r="C49" s="93">
        <v>144</v>
      </c>
      <c r="D49" s="94" t="s">
        <v>104</v>
      </c>
      <c r="E49" s="95" t="s">
        <v>64</v>
      </c>
      <c r="F49" s="96" t="s">
        <v>63</v>
      </c>
      <c r="G49" s="97" t="s">
        <v>1844</v>
      </c>
      <c r="H49" s="98" t="s">
        <v>62</v>
      </c>
      <c r="I49" s="99" t="s">
        <v>64</v>
      </c>
      <c r="J49" s="100" t="s">
        <v>244</v>
      </c>
      <c r="K49" s="101"/>
      <c r="L49" s="102" t="s">
        <v>636</v>
      </c>
      <c r="M49" s="103" t="s">
        <v>1837</v>
      </c>
      <c r="N49" s="104"/>
      <c r="O49" s="105"/>
      <c r="P49" s="104" t="s">
        <v>238</v>
      </c>
      <c r="Q49" s="106" t="s">
        <v>1845</v>
      </c>
      <c r="R49" s="106">
        <v>0.3</v>
      </c>
      <c r="S49" s="107" t="s">
        <v>1802</v>
      </c>
      <c r="T49" s="95"/>
      <c r="U49" s="108"/>
      <c r="V49" s="109"/>
      <c r="W49" s="110" t="s">
        <v>238</v>
      </c>
      <c r="X49" s="111" t="s">
        <v>238</v>
      </c>
      <c r="Y49" s="111" t="s">
        <v>238</v>
      </c>
      <c r="Z49" s="111" t="s">
        <v>238</v>
      </c>
      <c r="AA49" s="111" t="s">
        <v>238</v>
      </c>
      <c r="AB49" s="111" t="s">
        <v>238</v>
      </c>
      <c r="AC49" s="111" t="s">
        <v>238</v>
      </c>
      <c r="AD49" s="111" t="s">
        <v>238</v>
      </c>
      <c r="AE49" s="111" t="s">
        <v>238</v>
      </c>
      <c r="AF49" s="111" t="s">
        <v>238</v>
      </c>
      <c r="AG49" s="111" t="s">
        <v>238</v>
      </c>
      <c r="AH49" s="111" t="s">
        <v>238</v>
      </c>
      <c r="AI49" s="112" t="s">
        <v>238</v>
      </c>
      <c r="AJ49" s="113">
        <f t="shared" si="1"/>
        <v>13</v>
      </c>
    </row>
    <row r="50" spans="1:36" ht="20.25" hidden="1" customHeight="1" x14ac:dyDescent="0.2">
      <c r="A50" s="91"/>
      <c r="B50" s="92">
        <f t="shared" si="0"/>
        <v>1</v>
      </c>
      <c r="C50" s="93">
        <v>145</v>
      </c>
      <c r="D50" s="94" t="s">
        <v>107</v>
      </c>
      <c r="E50" s="95" t="s">
        <v>64</v>
      </c>
      <c r="F50" s="96" t="s">
        <v>63</v>
      </c>
      <c r="G50" s="97" t="s">
        <v>1844</v>
      </c>
      <c r="H50" s="98" t="s">
        <v>62</v>
      </c>
      <c r="I50" s="99" t="s">
        <v>64</v>
      </c>
      <c r="J50" s="100" t="s">
        <v>244</v>
      </c>
      <c r="K50" s="101"/>
      <c r="L50" s="102" t="s">
        <v>636</v>
      </c>
      <c r="M50" s="103" t="s">
        <v>1837</v>
      </c>
      <c r="N50" s="104"/>
      <c r="O50" s="105"/>
      <c r="P50" s="104" t="s">
        <v>238</v>
      </c>
      <c r="Q50" s="106" t="s">
        <v>1845</v>
      </c>
      <c r="R50" s="106">
        <v>0.3</v>
      </c>
      <c r="S50" s="107" t="s">
        <v>1802</v>
      </c>
      <c r="T50" s="95"/>
      <c r="U50" s="108"/>
      <c r="V50" s="109"/>
      <c r="W50" s="110"/>
      <c r="X50" s="111" t="s">
        <v>238</v>
      </c>
      <c r="Y50" s="111"/>
      <c r="Z50" s="111"/>
      <c r="AA50" s="111" t="s">
        <v>238</v>
      </c>
      <c r="AB50" s="111" t="s">
        <v>238</v>
      </c>
      <c r="AC50" s="111"/>
      <c r="AD50" s="111"/>
      <c r="AE50" s="111" t="s">
        <v>238</v>
      </c>
      <c r="AF50" s="111" t="s">
        <v>238</v>
      </c>
      <c r="AG50" s="111"/>
      <c r="AH50" s="111" t="s">
        <v>238</v>
      </c>
      <c r="AI50" s="112"/>
      <c r="AJ50" s="113">
        <f t="shared" si="1"/>
        <v>6</v>
      </c>
    </row>
    <row r="51" spans="1:36" ht="20.25" hidden="1" customHeight="1" x14ac:dyDescent="0.2">
      <c r="A51" s="91"/>
      <c r="B51" s="92">
        <f t="shared" si="0"/>
        <v>1</v>
      </c>
      <c r="C51" s="93">
        <v>156</v>
      </c>
      <c r="D51" s="94" t="s">
        <v>109</v>
      </c>
      <c r="E51" s="95" t="s">
        <v>64</v>
      </c>
      <c r="F51" s="96" t="s">
        <v>63</v>
      </c>
      <c r="G51" s="97" t="s">
        <v>1844</v>
      </c>
      <c r="H51" s="98" t="s">
        <v>62</v>
      </c>
      <c r="I51" s="99" t="s">
        <v>64</v>
      </c>
      <c r="J51" s="100" t="s">
        <v>244</v>
      </c>
      <c r="K51" s="101"/>
      <c r="L51" s="102" t="s">
        <v>110</v>
      </c>
      <c r="M51" s="103" t="s">
        <v>111</v>
      </c>
      <c r="N51" s="104"/>
      <c r="O51" s="105"/>
      <c r="P51" s="104" t="s">
        <v>238</v>
      </c>
      <c r="Q51" s="106" t="s">
        <v>1845</v>
      </c>
      <c r="R51" s="106">
        <v>0.3</v>
      </c>
      <c r="S51" s="107" t="s">
        <v>1802</v>
      </c>
      <c r="T51" s="95" t="s">
        <v>238</v>
      </c>
      <c r="U51" s="108"/>
      <c r="V51" s="109"/>
      <c r="W51" s="110" t="s">
        <v>238</v>
      </c>
      <c r="X51" s="111" t="s">
        <v>238</v>
      </c>
      <c r="Y51" s="111" t="s">
        <v>238</v>
      </c>
      <c r="Z51" s="111" t="s">
        <v>238</v>
      </c>
      <c r="AA51" s="111" t="s">
        <v>238</v>
      </c>
      <c r="AB51" s="111" t="s">
        <v>238</v>
      </c>
      <c r="AC51" s="111" t="s">
        <v>238</v>
      </c>
      <c r="AD51" s="111" t="s">
        <v>238</v>
      </c>
      <c r="AE51" s="111" t="s">
        <v>238</v>
      </c>
      <c r="AF51" s="111" t="s">
        <v>238</v>
      </c>
      <c r="AG51" s="111" t="s">
        <v>238</v>
      </c>
      <c r="AH51" s="111" t="s">
        <v>238</v>
      </c>
      <c r="AI51" s="112" t="s">
        <v>238</v>
      </c>
      <c r="AJ51" s="113">
        <f t="shared" si="1"/>
        <v>13</v>
      </c>
    </row>
    <row r="52" spans="1:36" ht="20.25" hidden="1" customHeight="1" x14ac:dyDescent="0.2">
      <c r="A52" s="91"/>
      <c r="B52" s="92">
        <f t="shared" si="0"/>
        <v>1</v>
      </c>
      <c r="C52" s="93">
        <v>157</v>
      </c>
      <c r="D52" s="94" t="s">
        <v>112</v>
      </c>
      <c r="E52" s="95" t="s">
        <v>64</v>
      </c>
      <c r="F52" s="96" t="s">
        <v>63</v>
      </c>
      <c r="G52" s="97" t="s">
        <v>1844</v>
      </c>
      <c r="H52" s="98" t="s">
        <v>62</v>
      </c>
      <c r="I52" s="99" t="s">
        <v>64</v>
      </c>
      <c r="J52" s="100" t="s">
        <v>244</v>
      </c>
      <c r="K52" s="101"/>
      <c r="L52" s="102" t="s">
        <v>113</v>
      </c>
      <c r="M52" s="103" t="s">
        <v>114</v>
      </c>
      <c r="N52" s="104"/>
      <c r="O52" s="105"/>
      <c r="P52" s="104" t="s">
        <v>238</v>
      </c>
      <c r="Q52" s="106" t="s">
        <v>1845</v>
      </c>
      <c r="R52" s="106">
        <v>0.3</v>
      </c>
      <c r="S52" s="107" t="s">
        <v>1802</v>
      </c>
      <c r="T52" s="95"/>
      <c r="U52" s="108"/>
      <c r="V52" s="109"/>
      <c r="W52" s="110" t="s">
        <v>238</v>
      </c>
      <c r="X52" s="111" t="s">
        <v>238</v>
      </c>
      <c r="Y52" s="111" t="s">
        <v>238</v>
      </c>
      <c r="Z52" s="111" t="s">
        <v>238</v>
      </c>
      <c r="AA52" s="111" t="s">
        <v>238</v>
      </c>
      <c r="AB52" s="111" t="s">
        <v>238</v>
      </c>
      <c r="AC52" s="111" t="s">
        <v>238</v>
      </c>
      <c r="AD52" s="111" t="s">
        <v>238</v>
      </c>
      <c r="AE52" s="111" t="s">
        <v>238</v>
      </c>
      <c r="AF52" s="111" t="s">
        <v>238</v>
      </c>
      <c r="AG52" s="111" t="s">
        <v>238</v>
      </c>
      <c r="AH52" s="111" t="s">
        <v>238</v>
      </c>
      <c r="AI52" s="112" t="s">
        <v>238</v>
      </c>
      <c r="AJ52" s="113">
        <f t="shared" si="1"/>
        <v>13</v>
      </c>
    </row>
    <row r="53" spans="1:36" ht="20.25" hidden="1" customHeight="1" x14ac:dyDescent="0.2">
      <c r="A53" s="91"/>
      <c r="B53" s="92">
        <f t="shared" si="0"/>
        <v>1</v>
      </c>
      <c r="C53" s="93">
        <v>171</v>
      </c>
      <c r="D53" s="94" t="s">
        <v>115</v>
      </c>
      <c r="E53" s="95" t="s">
        <v>64</v>
      </c>
      <c r="F53" s="96" t="s">
        <v>63</v>
      </c>
      <c r="G53" s="97" t="s">
        <v>1844</v>
      </c>
      <c r="H53" s="98" t="s">
        <v>62</v>
      </c>
      <c r="I53" s="99" t="s">
        <v>64</v>
      </c>
      <c r="J53" s="100" t="s">
        <v>244</v>
      </c>
      <c r="K53" s="101"/>
      <c r="L53" s="102" t="s">
        <v>116</v>
      </c>
      <c r="M53" s="103" t="s">
        <v>117</v>
      </c>
      <c r="N53" s="104"/>
      <c r="O53" s="105"/>
      <c r="P53" s="104" t="s">
        <v>238</v>
      </c>
      <c r="Q53" s="106" t="s">
        <v>1845</v>
      </c>
      <c r="R53" s="106">
        <v>0.3</v>
      </c>
      <c r="S53" s="107" t="s">
        <v>1802</v>
      </c>
      <c r="T53" s="95"/>
      <c r="U53" s="108"/>
      <c r="V53" s="109"/>
      <c r="W53" s="110" t="s">
        <v>238</v>
      </c>
      <c r="X53" s="111" t="s">
        <v>238</v>
      </c>
      <c r="Y53" s="111" t="s">
        <v>238</v>
      </c>
      <c r="Z53" s="111" t="s">
        <v>238</v>
      </c>
      <c r="AA53" s="111" t="s">
        <v>238</v>
      </c>
      <c r="AB53" s="111" t="s">
        <v>238</v>
      </c>
      <c r="AC53" s="111" t="s">
        <v>238</v>
      </c>
      <c r="AD53" s="111" t="s">
        <v>238</v>
      </c>
      <c r="AE53" s="111" t="s">
        <v>238</v>
      </c>
      <c r="AF53" s="111" t="s">
        <v>238</v>
      </c>
      <c r="AG53" s="111" t="s">
        <v>238</v>
      </c>
      <c r="AH53" s="111" t="s">
        <v>238</v>
      </c>
      <c r="AI53" s="112" t="s">
        <v>238</v>
      </c>
      <c r="AJ53" s="113">
        <f t="shared" si="1"/>
        <v>13</v>
      </c>
    </row>
    <row r="54" spans="1:36" ht="20.25" hidden="1" customHeight="1" x14ac:dyDescent="0.2">
      <c r="A54" s="91"/>
      <c r="B54" s="92">
        <f t="shared" si="0"/>
        <v>1</v>
      </c>
      <c r="C54" s="93">
        <v>172</v>
      </c>
      <c r="D54" s="94" t="s">
        <v>1847</v>
      </c>
      <c r="E54" s="95" t="s">
        <v>64</v>
      </c>
      <c r="F54" s="96" t="s">
        <v>63</v>
      </c>
      <c r="G54" s="97" t="s">
        <v>1844</v>
      </c>
      <c r="H54" s="98" t="s">
        <v>62</v>
      </c>
      <c r="I54" s="99" t="s">
        <v>64</v>
      </c>
      <c r="J54" s="100" t="s">
        <v>244</v>
      </c>
      <c r="K54" s="101"/>
      <c r="L54" s="102" t="s">
        <v>116</v>
      </c>
      <c r="M54" s="103" t="s">
        <v>117</v>
      </c>
      <c r="N54" s="104"/>
      <c r="O54" s="105"/>
      <c r="P54" s="104" t="s">
        <v>238</v>
      </c>
      <c r="Q54" s="106" t="s">
        <v>1845</v>
      </c>
      <c r="R54" s="106">
        <v>0.3</v>
      </c>
      <c r="S54" s="107" t="s">
        <v>1802</v>
      </c>
      <c r="T54" s="95"/>
      <c r="U54" s="108"/>
      <c r="V54" s="109"/>
      <c r="W54" s="110" t="s">
        <v>238</v>
      </c>
      <c r="X54" s="111"/>
      <c r="Y54" s="111" t="s">
        <v>238</v>
      </c>
      <c r="Z54" s="111"/>
      <c r="AA54" s="111" t="s">
        <v>238</v>
      </c>
      <c r="AB54" s="111" t="s">
        <v>238</v>
      </c>
      <c r="AC54" s="111" t="s">
        <v>238</v>
      </c>
      <c r="AD54" s="111"/>
      <c r="AE54" s="111"/>
      <c r="AF54" s="111"/>
      <c r="AG54" s="111" t="s">
        <v>238</v>
      </c>
      <c r="AH54" s="111"/>
      <c r="AI54" s="112"/>
      <c r="AJ54" s="113">
        <f t="shared" si="1"/>
        <v>6</v>
      </c>
    </row>
    <row r="55" spans="1:36" ht="20.25" hidden="1" customHeight="1" x14ac:dyDescent="0.2">
      <c r="A55" s="91"/>
      <c r="B55" s="92">
        <f t="shared" si="0"/>
        <v>1</v>
      </c>
      <c r="C55" s="93">
        <v>181</v>
      </c>
      <c r="D55" s="94" t="s">
        <v>118</v>
      </c>
      <c r="E55" s="95" t="s">
        <v>64</v>
      </c>
      <c r="F55" s="96" t="s">
        <v>63</v>
      </c>
      <c r="G55" s="97" t="s">
        <v>1844</v>
      </c>
      <c r="H55" s="98" t="s">
        <v>62</v>
      </c>
      <c r="I55" s="99" t="s">
        <v>64</v>
      </c>
      <c r="J55" s="100" t="s">
        <v>244</v>
      </c>
      <c r="K55" s="101"/>
      <c r="L55" s="102" t="s">
        <v>119</v>
      </c>
      <c r="M55" s="103" t="s">
        <v>120</v>
      </c>
      <c r="N55" s="104"/>
      <c r="O55" s="105"/>
      <c r="P55" s="104" t="s">
        <v>238</v>
      </c>
      <c r="Q55" s="106" t="s">
        <v>1845</v>
      </c>
      <c r="R55" s="106">
        <v>0.3</v>
      </c>
      <c r="S55" s="107" t="s">
        <v>1802</v>
      </c>
      <c r="T55" s="95"/>
      <c r="U55" s="108"/>
      <c r="V55" s="109"/>
      <c r="W55" s="110" t="s">
        <v>238</v>
      </c>
      <c r="X55" s="111" t="s">
        <v>238</v>
      </c>
      <c r="Y55" s="111" t="s">
        <v>238</v>
      </c>
      <c r="Z55" s="111" t="s">
        <v>238</v>
      </c>
      <c r="AA55" s="111" t="s">
        <v>238</v>
      </c>
      <c r="AB55" s="111" t="s">
        <v>238</v>
      </c>
      <c r="AC55" s="111" t="s">
        <v>238</v>
      </c>
      <c r="AD55" s="111" t="s">
        <v>238</v>
      </c>
      <c r="AE55" s="111" t="s">
        <v>238</v>
      </c>
      <c r="AF55" s="111" t="s">
        <v>238</v>
      </c>
      <c r="AG55" s="111" t="s">
        <v>238</v>
      </c>
      <c r="AH55" s="111"/>
      <c r="AI55" s="112" t="s">
        <v>238</v>
      </c>
      <c r="AJ55" s="113">
        <f t="shared" si="1"/>
        <v>12</v>
      </c>
    </row>
    <row r="56" spans="1:36" ht="20.25" hidden="1" customHeight="1" x14ac:dyDescent="0.2">
      <c r="A56" s="91"/>
      <c r="B56" s="92">
        <f t="shared" si="0"/>
        <v>1</v>
      </c>
      <c r="C56" s="93">
        <v>182</v>
      </c>
      <c r="D56" s="94" t="s">
        <v>121</v>
      </c>
      <c r="E56" s="95" t="s">
        <v>64</v>
      </c>
      <c r="F56" s="96" t="s">
        <v>63</v>
      </c>
      <c r="G56" s="97" t="s">
        <v>1844</v>
      </c>
      <c r="H56" s="98" t="s">
        <v>62</v>
      </c>
      <c r="I56" s="99" t="s">
        <v>64</v>
      </c>
      <c r="J56" s="100" t="s">
        <v>244</v>
      </c>
      <c r="K56" s="101"/>
      <c r="L56" s="102" t="s">
        <v>122</v>
      </c>
      <c r="M56" s="103" t="s">
        <v>123</v>
      </c>
      <c r="N56" s="104"/>
      <c r="O56" s="105"/>
      <c r="P56" s="104" t="s">
        <v>238</v>
      </c>
      <c r="Q56" s="106" t="s">
        <v>1845</v>
      </c>
      <c r="R56" s="106">
        <v>0.3</v>
      </c>
      <c r="S56" s="107" t="s">
        <v>1802</v>
      </c>
      <c r="T56" s="95"/>
      <c r="U56" s="108"/>
      <c r="V56" s="109"/>
      <c r="W56" s="110" t="s">
        <v>238</v>
      </c>
      <c r="X56" s="111" t="s">
        <v>238</v>
      </c>
      <c r="Y56" s="111" t="s">
        <v>238</v>
      </c>
      <c r="Z56" s="111" t="s">
        <v>238</v>
      </c>
      <c r="AA56" s="111" t="s">
        <v>238</v>
      </c>
      <c r="AB56" s="111" t="s">
        <v>238</v>
      </c>
      <c r="AC56" s="111" t="s">
        <v>238</v>
      </c>
      <c r="AD56" s="111" t="s">
        <v>238</v>
      </c>
      <c r="AE56" s="111" t="s">
        <v>238</v>
      </c>
      <c r="AF56" s="111" t="s">
        <v>238</v>
      </c>
      <c r="AG56" s="111" t="s">
        <v>238</v>
      </c>
      <c r="AH56" s="111" t="s">
        <v>238</v>
      </c>
      <c r="AI56" s="112" t="s">
        <v>238</v>
      </c>
      <c r="AJ56" s="113">
        <f t="shared" si="1"/>
        <v>13</v>
      </c>
    </row>
    <row r="57" spans="1:36" ht="20.25" hidden="1" customHeight="1" x14ac:dyDescent="0.2">
      <c r="A57" s="91"/>
      <c r="B57" s="92">
        <f t="shared" si="0"/>
        <v>1</v>
      </c>
      <c r="C57" s="93">
        <v>183</v>
      </c>
      <c r="D57" s="94" t="s">
        <v>124</v>
      </c>
      <c r="E57" s="95" t="s">
        <v>64</v>
      </c>
      <c r="F57" s="96" t="s">
        <v>63</v>
      </c>
      <c r="G57" s="97" t="s">
        <v>1844</v>
      </c>
      <c r="H57" s="98" t="s">
        <v>62</v>
      </c>
      <c r="I57" s="99" t="s">
        <v>64</v>
      </c>
      <c r="J57" s="100" t="s">
        <v>244</v>
      </c>
      <c r="K57" s="101"/>
      <c r="L57" s="102" t="s">
        <v>125</v>
      </c>
      <c r="M57" s="103" t="s">
        <v>126</v>
      </c>
      <c r="N57" s="104"/>
      <c r="O57" s="105"/>
      <c r="P57" s="104" t="s">
        <v>238</v>
      </c>
      <c r="Q57" s="106" t="s">
        <v>1845</v>
      </c>
      <c r="R57" s="106">
        <v>0.3</v>
      </c>
      <c r="S57" s="107" t="s">
        <v>1802</v>
      </c>
      <c r="T57" s="95"/>
      <c r="U57" s="108"/>
      <c r="V57" s="109"/>
      <c r="W57" s="110" t="s">
        <v>238</v>
      </c>
      <c r="X57" s="111" t="s">
        <v>238</v>
      </c>
      <c r="Y57" s="111" t="s">
        <v>238</v>
      </c>
      <c r="Z57" s="111" t="s">
        <v>238</v>
      </c>
      <c r="AA57" s="111" t="s">
        <v>238</v>
      </c>
      <c r="AB57" s="111" t="s">
        <v>238</v>
      </c>
      <c r="AC57" s="111" t="s">
        <v>238</v>
      </c>
      <c r="AD57" s="111" t="s">
        <v>238</v>
      </c>
      <c r="AE57" s="111" t="s">
        <v>238</v>
      </c>
      <c r="AF57" s="111" t="s">
        <v>238</v>
      </c>
      <c r="AG57" s="111" t="s">
        <v>238</v>
      </c>
      <c r="AH57" s="111" t="s">
        <v>238</v>
      </c>
      <c r="AI57" s="112" t="s">
        <v>238</v>
      </c>
      <c r="AJ57" s="113">
        <f t="shared" si="1"/>
        <v>13</v>
      </c>
    </row>
    <row r="58" spans="1:36" ht="20.25" hidden="1" customHeight="1" x14ac:dyDescent="0.2">
      <c r="A58" s="91"/>
      <c r="B58" s="92">
        <f t="shared" si="0"/>
        <v>1</v>
      </c>
      <c r="C58" s="136">
        <v>184</v>
      </c>
      <c r="D58" s="94" t="s">
        <v>127</v>
      </c>
      <c r="E58" s="95" t="s">
        <v>64</v>
      </c>
      <c r="F58" s="96" t="s">
        <v>63</v>
      </c>
      <c r="G58" s="97"/>
      <c r="H58" s="98" t="s">
        <v>62</v>
      </c>
      <c r="I58" s="99" t="s">
        <v>64</v>
      </c>
      <c r="J58" s="100" t="s">
        <v>244</v>
      </c>
      <c r="K58" s="101"/>
      <c r="L58" s="102" t="s">
        <v>128</v>
      </c>
      <c r="M58" s="103" t="s">
        <v>129</v>
      </c>
      <c r="N58" s="104"/>
      <c r="O58" s="105"/>
      <c r="P58" s="104" t="s">
        <v>238</v>
      </c>
      <c r="Q58" s="106" t="s">
        <v>1845</v>
      </c>
      <c r="R58" s="106">
        <v>0.3</v>
      </c>
      <c r="S58" s="107" t="s">
        <v>1802</v>
      </c>
      <c r="T58" s="95"/>
      <c r="U58" s="108"/>
      <c r="V58" s="109"/>
      <c r="W58" s="110" t="s">
        <v>238</v>
      </c>
      <c r="X58" s="111"/>
      <c r="Y58" s="111" t="s">
        <v>238</v>
      </c>
      <c r="Z58" s="111" t="s">
        <v>238</v>
      </c>
      <c r="AA58" s="111" t="s">
        <v>238</v>
      </c>
      <c r="AB58" s="111" t="s">
        <v>238</v>
      </c>
      <c r="AC58" s="111"/>
      <c r="AD58" s="111"/>
      <c r="AE58" s="111"/>
      <c r="AF58" s="111"/>
      <c r="AG58" s="111"/>
      <c r="AH58" s="111"/>
      <c r="AI58" s="112"/>
      <c r="AJ58" s="113">
        <f t="shared" si="1"/>
        <v>5</v>
      </c>
    </row>
    <row r="59" spans="1:36" ht="20.25" hidden="1" customHeight="1" x14ac:dyDescent="0.2">
      <c r="A59" s="91"/>
      <c r="B59" s="92">
        <f t="shared" si="0"/>
        <v>1</v>
      </c>
      <c r="C59" s="93">
        <v>186</v>
      </c>
      <c r="D59" s="94" t="s">
        <v>130</v>
      </c>
      <c r="E59" s="95" t="s">
        <v>64</v>
      </c>
      <c r="F59" s="96" t="s">
        <v>63</v>
      </c>
      <c r="G59" s="97" t="s">
        <v>1844</v>
      </c>
      <c r="H59" s="98" t="s">
        <v>62</v>
      </c>
      <c r="I59" s="99" t="s">
        <v>64</v>
      </c>
      <c r="J59" s="100" t="s">
        <v>244</v>
      </c>
      <c r="K59" s="101"/>
      <c r="L59" s="102" t="s">
        <v>131</v>
      </c>
      <c r="M59" s="103" t="s">
        <v>132</v>
      </c>
      <c r="N59" s="104"/>
      <c r="O59" s="105"/>
      <c r="P59" s="104" t="s">
        <v>238</v>
      </c>
      <c r="Q59" s="106" t="s">
        <v>1845</v>
      </c>
      <c r="R59" s="106">
        <v>0.3</v>
      </c>
      <c r="S59" s="107" t="s">
        <v>1802</v>
      </c>
      <c r="T59" s="95"/>
      <c r="U59" s="108"/>
      <c r="V59" s="109"/>
      <c r="W59" s="110" t="s">
        <v>238</v>
      </c>
      <c r="X59" s="111" t="s">
        <v>238</v>
      </c>
      <c r="Y59" s="111" t="s">
        <v>238</v>
      </c>
      <c r="Z59" s="111" t="s">
        <v>238</v>
      </c>
      <c r="AA59" s="111" t="s">
        <v>238</v>
      </c>
      <c r="AB59" s="111" t="s">
        <v>238</v>
      </c>
      <c r="AC59" s="111" t="s">
        <v>238</v>
      </c>
      <c r="AD59" s="111" t="s">
        <v>238</v>
      </c>
      <c r="AE59" s="111" t="s">
        <v>238</v>
      </c>
      <c r="AF59" s="111" t="s">
        <v>238</v>
      </c>
      <c r="AG59" s="111"/>
      <c r="AH59" s="111"/>
      <c r="AI59" s="112"/>
      <c r="AJ59" s="113">
        <f t="shared" si="1"/>
        <v>10</v>
      </c>
    </row>
    <row r="60" spans="1:36" ht="20.25" hidden="1" customHeight="1" x14ac:dyDescent="0.2">
      <c r="A60" s="91"/>
      <c r="B60" s="92">
        <f t="shared" si="0"/>
        <v>1</v>
      </c>
      <c r="C60" s="93">
        <v>187</v>
      </c>
      <c r="D60" s="94" t="s">
        <v>133</v>
      </c>
      <c r="E60" s="95" t="s">
        <v>64</v>
      </c>
      <c r="F60" s="96" t="s">
        <v>63</v>
      </c>
      <c r="G60" s="97"/>
      <c r="H60" s="98" t="s">
        <v>62</v>
      </c>
      <c r="I60" s="99" t="s">
        <v>64</v>
      </c>
      <c r="J60" s="100" t="s">
        <v>244</v>
      </c>
      <c r="K60" s="101"/>
      <c r="L60" s="102" t="s">
        <v>134</v>
      </c>
      <c r="M60" s="103" t="s">
        <v>135</v>
      </c>
      <c r="N60" s="104"/>
      <c r="O60" s="105"/>
      <c r="P60" s="104" t="s">
        <v>238</v>
      </c>
      <c r="Q60" s="106" t="s">
        <v>1845</v>
      </c>
      <c r="R60" s="106">
        <v>0.3</v>
      </c>
      <c r="S60" s="107" t="s">
        <v>1802</v>
      </c>
      <c r="T60" s="95"/>
      <c r="U60" s="108"/>
      <c r="V60" s="109"/>
      <c r="W60" s="110" t="s">
        <v>238</v>
      </c>
      <c r="X60" s="111" t="s">
        <v>238</v>
      </c>
      <c r="Y60" s="111" t="s">
        <v>238</v>
      </c>
      <c r="Z60" s="111" t="s">
        <v>238</v>
      </c>
      <c r="AA60" s="111" t="s">
        <v>238</v>
      </c>
      <c r="AB60" s="111" t="s">
        <v>238</v>
      </c>
      <c r="AC60" s="111" t="s">
        <v>238</v>
      </c>
      <c r="AD60" s="111" t="s">
        <v>238</v>
      </c>
      <c r="AE60" s="111" t="s">
        <v>238</v>
      </c>
      <c r="AF60" s="111"/>
      <c r="AG60" s="111"/>
      <c r="AH60" s="111"/>
      <c r="AI60" s="112" t="s">
        <v>238</v>
      </c>
      <c r="AJ60" s="113">
        <f t="shared" si="1"/>
        <v>10</v>
      </c>
    </row>
    <row r="61" spans="1:36" ht="20.25" hidden="1" customHeight="1" x14ac:dyDescent="0.2">
      <c r="A61" s="91">
        <v>44336</v>
      </c>
      <c r="B61" s="92">
        <f t="shared" si="0"/>
        <v>1</v>
      </c>
      <c r="C61" s="136">
        <v>188</v>
      </c>
      <c r="D61" s="94" t="s">
        <v>1848</v>
      </c>
      <c r="E61" s="95" t="s">
        <v>64</v>
      </c>
      <c r="F61" s="96" t="s">
        <v>63</v>
      </c>
      <c r="G61" s="97"/>
      <c r="H61" s="98" t="s">
        <v>62</v>
      </c>
      <c r="I61" s="99" t="s">
        <v>64</v>
      </c>
      <c r="J61" s="100" t="s">
        <v>244</v>
      </c>
      <c r="K61" s="101"/>
      <c r="L61" s="102" t="s">
        <v>1849</v>
      </c>
      <c r="M61" s="103" t="s">
        <v>1850</v>
      </c>
      <c r="N61" s="104"/>
      <c r="O61" s="105"/>
      <c r="P61" s="104" t="s">
        <v>238</v>
      </c>
      <c r="Q61" s="106" t="s">
        <v>1845</v>
      </c>
      <c r="R61" s="106">
        <v>0.3</v>
      </c>
      <c r="S61" s="107" t="s">
        <v>1802</v>
      </c>
      <c r="T61" s="95"/>
      <c r="U61" s="108"/>
      <c r="V61" s="109"/>
      <c r="W61" s="110"/>
      <c r="X61" s="111"/>
      <c r="Y61" s="111"/>
      <c r="Z61" s="111"/>
      <c r="AA61" s="111" t="s">
        <v>238</v>
      </c>
      <c r="AB61" s="111"/>
      <c r="AC61" s="111"/>
      <c r="AD61" s="111"/>
      <c r="AE61" s="111"/>
      <c r="AF61" s="111"/>
      <c r="AG61" s="111"/>
      <c r="AH61" s="111"/>
      <c r="AI61" s="112"/>
      <c r="AJ61" s="113">
        <f t="shared" si="1"/>
        <v>1</v>
      </c>
    </row>
    <row r="62" spans="1:36" ht="20.25" hidden="1" customHeight="1" x14ac:dyDescent="0.2">
      <c r="A62" s="91"/>
      <c r="B62" s="92">
        <f t="shared" si="0"/>
        <v>1</v>
      </c>
      <c r="C62" s="93">
        <v>190</v>
      </c>
      <c r="D62" s="94" t="s">
        <v>1851</v>
      </c>
      <c r="E62" s="95" t="s">
        <v>64</v>
      </c>
      <c r="F62" s="96" t="s">
        <v>63</v>
      </c>
      <c r="G62" s="97" t="s">
        <v>1852</v>
      </c>
      <c r="H62" s="98" t="s">
        <v>62</v>
      </c>
      <c r="I62" s="99" t="s">
        <v>64</v>
      </c>
      <c r="J62" s="100" t="s">
        <v>244</v>
      </c>
      <c r="K62" s="101"/>
      <c r="L62" s="102" t="s">
        <v>1780</v>
      </c>
      <c r="M62" s="103" t="s">
        <v>652</v>
      </c>
      <c r="N62" s="104"/>
      <c r="O62" s="105"/>
      <c r="P62" s="104" t="s">
        <v>238</v>
      </c>
      <c r="Q62" s="106" t="s">
        <v>1845</v>
      </c>
      <c r="R62" s="106">
        <v>0.3</v>
      </c>
      <c r="S62" s="107" t="s">
        <v>1802</v>
      </c>
      <c r="T62" s="95"/>
      <c r="U62" s="108"/>
      <c r="V62" s="109"/>
      <c r="W62" s="110" t="s">
        <v>238</v>
      </c>
      <c r="X62" s="111"/>
      <c r="Y62" s="111"/>
      <c r="Z62" s="111"/>
      <c r="AA62" s="111"/>
      <c r="AB62" s="111"/>
      <c r="AC62" s="111"/>
      <c r="AD62" s="111" t="s">
        <v>238</v>
      </c>
      <c r="AE62" s="111"/>
      <c r="AF62" s="111"/>
      <c r="AG62" s="111"/>
      <c r="AH62" s="111" t="s">
        <v>238</v>
      </c>
      <c r="AI62" s="112"/>
      <c r="AJ62" s="113">
        <f t="shared" si="1"/>
        <v>3</v>
      </c>
    </row>
    <row r="63" spans="1:36" ht="24" hidden="1" customHeight="1" x14ac:dyDescent="0.2">
      <c r="A63" s="114"/>
      <c r="B63" s="115">
        <f t="shared" si="0"/>
        <v>16</v>
      </c>
      <c r="C63" s="116" t="s">
        <v>10</v>
      </c>
      <c r="D63" s="117" t="s">
        <v>1853</v>
      </c>
      <c r="E63" s="118"/>
      <c r="F63" s="119"/>
      <c r="G63" s="120"/>
      <c r="H63" s="121"/>
      <c r="I63" s="122"/>
      <c r="J63" s="123"/>
      <c r="K63" s="124"/>
      <c r="L63" s="125"/>
      <c r="M63" s="126"/>
      <c r="N63" s="127"/>
      <c r="O63" s="128"/>
      <c r="P63" s="127"/>
      <c r="Q63" s="129"/>
      <c r="R63" s="129"/>
      <c r="S63" s="130"/>
      <c r="T63" s="131"/>
      <c r="U63" s="132"/>
      <c r="V63" s="133"/>
      <c r="W63" s="134"/>
      <c r="X63" s="134"/>
      <c r="Y63" s="134"/>
      <c r="Z63" s="134"/>
      <c r="AA63" s="134"/>
      <c r="AB63" s="134"/>
      <c r="AC63" s="134"/>
      <c r="AD63" s="134"/>
      <c r="AE63" s="134"/>
      <c r="AF63" s="134"/>
      <c r="AG63" s="134"/>
      <c r="AH63" s="134"/>
      <c r="AI63" s="135"/>
      <c r="AJ63" s="113">
        <f t="shared" si="1"/>
        <v>0</v>
      </c>
    </row>
    <row r="64" spans="1:36" ht="20.25" hidden="1" customHeight="1" x14ac:dyDescent="0.2">
      <c r="A64" s="91"/>
      <c r="B64" s="92">
        <f t="shared" si="0"/>
        <v>1</v>
      </c>
      <c r="C64" s="93">
        <v>210</v>
      </c>
      <c r="D64" s="94" t="s">
        <v>140</v>
      </c>
      <c r="E64" s="95" t="s">
        <v>64</v>
      </c>
      <c r="F64" s="96" t="s">
        <v>63</v>
      </c>
      <c r="G64" s="97"/>
      <c r="H64" s="98" t="s">
        <v>1854</v>
      </c>
      <c r="I64" s="99" t="s">
        <v>64</v>
      </c>
      <c r="J64" s="100" t="s">
        <v>144</v>
      </c>
      <c r="K64" s="101"/>
      <c r="L64" s="102" t="s">
        <v>141</v>
      </c>
      <c r="M64" s="103" t="s">
        <v>142</v>
      </c>
      <c r="N64" s="104"/>
      <c r="O64" s="105"/>
      <c r="P64" s="104" t="s">
        <v>238</v>
      </c>
      <c r="Q64" s="106" t="s">
        <v>1855</v>
      </c>
      <c r="R64" s="106" t="s">
        <v>1802</v>
      </c>
      <c r="S64" s="107" t="s">
        <v>1802</v>
      </c>
      <c r="T64" s="95"/>
      <c r="U64" s="108"/>
      <c r="V64" s="109"/>
      <c r="W64" s="110" t="s">
        <v>238</v>
      </c>
      <c r="X64" s="111" t="s">
        <v>238</v>
      </c>
      <c r="Y64" s="111" t="s">
        <v>238</v>
      </c>
      <c r="Z64" s="111" t="s">
        <v>238</v>
      </c>
      <c r="AA64" s="111" t="s">
        <v>238</v>
      </c>
      <c r="AB64" s="111" t="s">
        <v>238</v>
      </c>
      <c r="AC64" s="111" t="s">
        <v>238</v>
      </c>
      <c r="AD64" s="111" t="s">
        <v>238</v>
      </c>
      <c r="AE64" s="111" t="s">
        <v>238</v>
      </c>
      <c r="AF64" s="111" t="s">
        <v>238</v>
      </c>
      <c r="AG64" s="111" t="s">
        <v>238</v>
      </c>
      <c r="AH64" s="111" t="s">
        <v>238</v>
      </c>
      <c r="AI64" s="112" t="s">
        <v>238</v>
      </c>
      <c r="AJ64" s="113">
        <f t="shared" si="1"/>
        <v>13</v>
      </c>
    </row>
    <row r="65" spans="1:36" ht="20.25" hidden="1" customHeight="1" x14ac:dyDescent="0.2">
      <c r="A65" s="91"/>
      <c r="B65" s="92">
        <f t="shared" si="0"/>
        <v>1</v>
      </c>
      <c r="C65" s="93">
        <v>211</v>
      </c>
      <c r="D65" s="94" t="s">
        <v>146</v>
      </c>
      <c r="E65" s="95" t="s">
        <v>64</v>
      </c>
      <c r="F65" s="96" t="s">
        <v>63</v>
      </c>
      <c r="G65" s="97"/>
      <c r="H65" s="98" t="s">
        <v>1854</v>
      </c>
      <c r="I65" s="99" t="s">
        <v>64</v>
      </c>
      <c r="J65" s="100" t="s">
        <v>144</v>
      </c>
      <c r="K65" s="101"/>
      <c r="L65" s="102" t="s">
        <v>141</v>
      </c>
      <c r="M65" s="103" t="s">
        <v>142</v>
      </c>
      <c r="N65" s="104"/>
      <c r="O65" s="105"/>
      <c r="P65" s="104" t="s">
        <v>238</v>
      </c>
      <c r="Q65" s="106" t="s">
        <v>1855</v>
      </c>
      <c r="R65" s="106" t="s">
        <v>1802</v>
      </c>
      <c r="S65" s="107" t="s">
        <v>1802</v>
      </c>
      <c r="T65" s="95"/>
      <c r="U65" s="108"/>
      <c r="V65" s="109"/>
      <c r="W65" s="110" t="s">
        <v>238</v>
      </c>
      <c r="X65" s="111"/>
      <c r="Y65" s="111" t="s">
        <v>238</v>
      </c>
      <c r="Z65" s="111" t="s">
        <v>238</v>
      </c>
      <c r="AA65" s="111" t="s">
        <v>238</v>
      </c>
      <c r="AB65" s="111" t="s">
        <v>238</v>
      </c>
      <c r="AC65" s="111" t="s">
        <v>238</v>
      </c>
      <c r="AD65" s="111" t="s">
        <v>238</v>
      </c>
      <c r="AE65" s="111" t="s">
        <v>238</v>
      </c>
      <c r="AF65" s="111" t="s">
        <v>238</v>
      </c>
      <c r="AG65" s="111" t="s">
        <v>238</v>
      </c>
      <c r="AH65" s="111" t="s">
        <v>238</v>
      </c>
      <c r="AI65" s="112"/>
      <c r="AJ65" s="113">
        <f t="shared" si="1"/>
        <v>11</v>
      </c>
    </row>
    <row r="66" spans="1:36" ht="20.25" hidden="1" customHeight="1" x14ac:dyDescent="0.2">
      <c r="A66" s="91"/>
      <c r="B66" s="92">
        <f t="shared" si="0"/>
        <v>1</v>
      </c>
      <c r="C66" s="93">
        <v>212</v>
      </c>
      <c r="D66" s="94" t="s">
        <v>1856</v>
      </c>
      <c r="E66" s="95" t="s">
        <v>64</v>
      </c>
      <c r="F66" s="96" t="s">
        <v>63</v>
      </c>
      <c r="G66" s="97"/>
      <c r="H66" s="98" t="s">
        <v>1854</v>
      </c>
      <c r="I66" s="99" t="s">
        <v>64</v>
      </c>
      <c r="J66" s="100" t="s">
        <v>144</v>
      </c>
      <c r="K66" s="101"/>
      <c r="L66" s="102" t="s">
        <v>1857</v>
      </c>
      <c r="M66" s="103" t="s">
        <v>1858</v>
      </c>
      <c r="N66" s="104"/>
      <c r="O66" s="105"/>
      <c r="P66" s="104" t="s">
        <v>238</v>
      </c>
      <c r="Q66" s="106" t="s">
        <v>1756</v>
      </c>
      <c r="R66" s="106">
        <v>0.3</v>
      </c>
      <c r="S66" s="107">
        <v>2</v>
      </c>
      <c r="T66" s="95"/>
      <c r="U66" s="108"/>
      <c r="V66" s="109"/>
      <c r="W66" s="110" t="s">
        <v>238</v>
      </c>
      <c r="X66" s="111"/>
      <c r="Y66" s="111" t="s">
        <v>238</v>
      </c>
      <c r="Z66" s="111" t="s">
        <v>238</v>
      </c>
      <c r="AA66" s="111" t="s">
        <v>238</v>
      </c>
      <c r="AB66" s="111" t="s">
        <v>238</v>
      </c>
      <c r="AC66" s="111" t="s">
        <v>238</v>
      </c>
      <c r="AD66" s="111" t="s">
        <v>238</v>
      </c>
      <c r="AE66" s="111" t="s">
        <v>238</v>
      </c>
      <c r="AF66" s="111"/>
      <c r="AG66" s="111" t="s">
        <v>238</v>
      </c>
      <c r="AH66" s="111"/>
      <c r="AI66" s="112"/>
      <c r="AJ66" s="113">
        <f t="shared" si="1"/>
        <v>9</v>
      </c>
    </row>
    <row r="67" spans="1:36" ht="20.25" hidden="1" customHeight="1" x14ac:dyDescent="0.2">
      <c r="A67" s="91"/>
      <c r="B67" s="92">
        <f t="shared" ref="B67:B130" si="2">COUNTIF(C:C,C67)</f>
        <v>1</v>
      </c>
      <c r="C67" s="93">
        <v>220</v>
      </c>
      <c r="D67" s="94" t="s">
        <v>150</v>
      </c>
      <c r="E67" s="95" t="s">
        <v>64</v>
      </c>
      <c r="F67" s="96" t="s">
        <v>63</v>
      </c>
      <c r="G67" s="97"/>
      <c r="H67" s="98" t="s">
        <v>1854</v>
      </c>
      <c r="I67" s="99" t="s">
        <v>64</v>
      </c>
      <c r="J67" s="100" t="s">
        <v>144</v>
      </c>
      <c r="K67" s="101"/>
      <c r="L67" s="102" t="s">
        <v>151</v>
      </c>
      <c r="M67" s="103" t="s">
        <v>152</v>
      </c>
      <c r="N67" s="104"/>
      <c r="O67" s="105"/>
      <c r="P67" s="104" t="s">
        <v>238</v>
      </c>
      <c r="Q67" s="106" t="s">
        <v>1855</v>
      </c>
      <c r="R67" s="106" t="s">
        <v>1802</v>
      </c>
      <c r="S67" s="107" t="s">
        <v>1802</v>
      </c>
      <c r="T67" s="95"/>
      <c r="U67" s="108"/>
      <c r="V67" s="109"/>
      <c r="W67" s="110" t="s">
        <v>238</v>
      </c>
      <c r="X67" s="111" t="s">
        <v>238</v>
      </c>
      <c r="Y67" s="111" t="s">
        <v>238</v>
      </c>
      <c r="Z67" s="111" t="s">
        <v>238</v>
      </c>
      <c r="AA67" s="111" t="s">
        <v>238</v>
      </c>
      <c r="AB67" s="111" t="s">
        <v>238</v>
      </c>
      <c r="AC67" s="111" t="s">
        <v>238</v>
      </c>
      <c r="AD67" s="111" t="s">
        <v>238</v>
      </c>
      <c r="AE67" s="111" t="s">
        <v>238</v>
      </c>
      <c r="AF67" s="111" t="s">
        <v>238</v>
      </c>
      <c r="AG67" s="111" t="s">
        <v>238</v>
      </c>
      <c r="AH67" s="111" t="s">
        <v>238</v>
      </c>
      <c r="AI67" s="112" t="s">
        <v>238</v>
      </c>
      <c r="AJ67" s="113">
        <f t="shared" si="1"/>
        <v>13</v>
      </c>
    </row>
    <row r="68" spans="1:36" ht="20.25" hidden="1" customHeight="1" x14ac:dyDescent="0.2">
      <c r="A68" s="91"/>
      <c r="B68" s="92">
        <f t="shared" si="2"/>
        <v>1</v>
      </c>
      <c r="C68" s="93">
        <v>221</v>
      </c>
      <c r="D68" s="94" t="s">
        <v>153</v>
      </c>
      <c r="E68" s="95" t="s">
        <v>64</v>
      </c>
      <c r="F68" s="96" t="s">
        <v>63</v>
      </c>
      <c r="G68" s="97"/>
      <c r="H68" s="98" t="s">
        <v>1854</v>
      </c>
      <c r="I68" s="99" t="s">
        <v>64</v>
      </c>
      <c r="J68" s="100" t="s">
        <v>144</v>
      </c>
      <c r="K68" s="101"/>
      <c r="L68" s="102" t="s">
        <v>151</v>
      </c>
      <c r="M68" s="103" t="s">
        <v>152</v>
      </c>
      <c r="N68" s="104"/>
      <c r="O68" s="105"/>
      <c r="P68" s="104" t="s">
        <v>238</v>
      </c>
      <c r="Q68" s="106" t="s">
        <v>1855</v>
      </c>
      <c r="R68" s="106" t="s">
        <v>1802</v>
      </c>
      <c r="S68" s="107" t="s">
        <v>1802</v>
      </c>
      <c r="T68" s="95"/>
      <c r="U68" s="108"/>
      <c r="V68" s="109"/>
      <c r="W68" s="110" t="s">
        <v>238</v>
      </c>
      <c r="X68" s="111" t="s">
        <v>238</v>
      </c>
      <c r="Y68" s="111" t="s">
        <v>238</v>
      </c>
      <c r="Z68" s="111" t="s">
        <v>238</v>
      </c>
      <c r="AA68" s="111" t="s">
        <v>238</v>
      </c>
      <c r="AB68" s="111" t="s">
        <v>238</v>
      </c>
      <c r="AC68" s="111" t="s">
        <v>238</v>
      </c>
      <c r="AD68" s="111" t="s">
        <v>238</v>
      </c>
      <c r="AE68" s="111" t="s">
        <v>238</v>
      </c>
      <c r="AF68" s="111" t="s">
        <v>238</v>
      </c>
      <c r="AG68" s="111" t="s">
        <v>238</v>
      </c>
      <c r="AH68" s="111" t="s">
        <v>238</v>
      </c>
      <c r="AI68" s="112" t="s">
        <v>238</v>
      </c>
      <c r="AJ68" s="113">
        <f t="shared" si="1"/>
        <v>13</v>
      </c>
    </row>
    <row r="69" spans="1:36" ht="20.25" hidden="1" customHeight="1" x14ac:dyDescent="0.2">
      <c r="A69" s="91"/>
      <c r="B69" s="92">
        <f t="shared" si="2"/>
        <v>1</v>
      </c>
      <c r="C69" s="93">
        <v>230</v>
      </c>
      <c r="D69" s="94" t="s">
        <v>157</v>
      </c>
      <c r="E69" s="95" t="s">
        <v>64</v>
      </c>
      <c r="F69" s="96" t="s">
        <v>63</v>
      </c>
      <c r="G69" s="97"/>
      <c r="H69" s="98" t="s">
        <v>1854</v>
      </c>
      <c r="I69" s="99" t="s">
        <v>64</v>
      </c>
      <c r="J69" s="100" t="s">
        <v>144</v>
      </c>
      <c r="K69" s="101"/>
      <c r="L69" s="102" t="s">
        <v>158</v>
      </c>
      <c r="M69" s="103" t="s">
        <v>159</v>
      </c>
      <c r="N69" s="104"/>
      <c r="O69" s="105"/>
      <c r="P69" s="104" t="s">
        <v>238</v>
      </c>
      <c r="Q69" s="106" t="s">
        <v>1855</v>
      </c>
      <c r="R69" s="106" t="s">
        <v>1802</v>
      </c>
      <c r="S69" s="107" t="s">
        <v>1802</v>
      </c>
      <c r="T69" s="95"/>
      <c r="U69" s="108"/>
      <c r="V69" s="109"/>
      <c r="W69" s="110" t="s">
        <v>238</v>
      </c>
      <c r="X69" s="111" t="s">
        <v>238</v>
      </c>
      <c r="Y69" s="111" t="s">
        <v>238</v>
      </c>
      <c r="Z69" s="111" t="s">
        <v>238</v>
      </c>
      <c r="AA69" s="111" t="s">
        <v>238</v>
      </c>
      <c r="AB69" s="111" t="s">
        <v>238</v>
      </c>
      <c r="AC69" s="111" t="s">
        <v>238</v>
      </c>
      <c r="AD69" s="111" t="s">
        <v>238</v>
      </c>
      <c r="AE69" s="111" t="s">
        <v>238</v>
      </c>
      <c r="AF69" s="111" t="s">
        <v>238</v>
      </c>
      <c r="AG69" s="111" t="s">
        <v>238</v>
      </c>
      <c r="AH69" s="111" t="s">
        <v>238</v>
      </c>
      <c r="AI69" s="112" t="s">
        <v>238</v>
      </c>
      <c r="AJ69" s="113">
        <f t="shared" ref="AJ69:AJ132" si="3">COUNTIF(W69:AI69,"x")</f>
        <v>13</v>
      </c>
    </row>
    <row r="70" spans="1:36" ht="20.25" hidden="1" customHeight="1" x14ac:dyDescent="0.2">
      <c r="A70" s="91"/>
      <c r="B70" s="92">
        <f t="shared" si="2"/>
        <v>1</v>
      </c>
      <c r="C70" s="93">
        <v>240</v>
      </c>
      <c r="D70" s="94" t="s">
        <v>160</v>
      </c>
      <c r="E70" s="95" t="s">
        <v>64</v>
      </c>
      <c r="F70" s="96" t="s">
        <v>63</v>
      </c>
      <c r="G70" s="97"/>
      <c r="H70" s="98" t="s">
        <v>1854</v>
      </c>
      <c r="I70" s="99" t="s">
        <v>64</v>
      </c>
      <c r="J70" s="100" t="s">
        <v>144</v>
      </c>
      <c r="K70" s="101"/>
      <c r="L70" s="102" t="s">
        <v>636</v>
      </c>
      <c r="M70" s="103" t="s">
        <v>1837</v>
      </c>
      <c r="N70" s="104"/>
      <c r="O70" s="105"/>
      <c r="P70" s="104" t="s">
        <v>238</v>
      </c>
      <c r="Q70" s="106" t="s">
        <v>1855</v>
      </c>
      <c r="R70" s="106" t="s">
        <v>1802</v>
      </c>
      <c r="S70" s="107" t="s">
        <v>1802</v>
      </c>
      <c r="T70" s="95"/>
      <c r="U70" s="108"/>
      <c r="V70" s="109"/>
      <c r="W70" s="110" t="s">
        <v>238</v>
      </c>
      <c r="X70" s="111" t="s">
        <v>238</v>
      </c>
      <c r="Y70" s="111" t="s">
        <v>238</v>
      </c>
      <c r="Z70" s="111" t="s">
        <v>238</v>
      </c>
      <c r="AA70" s="111" t="s">
        <v>238</v>
      </c>
      <c r="AB70" s="111" t="s">
        <v>238</v>
      </c>
      <c r="AC70" s="111" t="s">
        <v>238</v>
      </c>
      <c r="AD70" s="111" t="s">
        <v>238</v>
      </c>
      <c r="AE70" s="111" t="s">
        <v>238</v>
      </c>
      <c r="AF70" s="111" t="s">
        <v>238</v>
      </c>
      <c r="AG70" s="111" t="s">
        <v>238</v>
      </c>
      <c r="AH70" s="111" t="s">
        <v>238</v>
      </c>
      <c r="AI70" s="112" t="s">
        <v>238</v>
      </c>
      <c r="AJ70" s="113">
        <f t="shared" si="3"/>
        <v>13</v>
      </c>
    </row>
    <row r="71" spans="1:36" ht="20.25" hidden="1" customHeight="1" x14ac:dyDescent="0.2">
      <c r="A71" s="91"/>
      <c r="B71" s="92">
        <f t="shared" si="2"/>
        <v>1</v>
      </c>
      <c r="C71" s="93">
        <v>250</v>
      </c>
      <c r="D71" s="94" t="s">
        <v>1859</v>
      </c>
      <c r="E71" s="95" t="s">
        <v>64</v>
      </c>
      <c r="F71" s="96" t="s">
        <v>63</v>
      </c>
      <c r="G71" s="97" t="s">
        <v>1860</v>
      </c>
      <c r="H71" s="98" t="s">
        <v>1854</v>
      </c>
      <c r="I71" s="99" t="s">
        <v>64</v>
      </c>
      <c r="J71" s="100" t="s">
        <v>244</v>
      </c>
      <c r="K71" s="101"/>
      <c r="L71" s="102" t="s">
        <v>636</v>
      </c>
      <c r="M71" s="103" t="s">
        <v>1837</v>
      </c>
      <c r="N71" s="104"/>
      <c r="O71" s="105"/>
      <c r="P71" s="104" t="s">
        <v>238</v>
      </c>
      <c r="Q71" s="106" t="s">
        <v>1855</v>
      </c>
      <c r="R71" s="106" t="s">
        <v>1802</v>
      </c>
      <c r="S71" s="107" t="s">
        <v>1802</v>
      </c>
      <c r="T71" s="95"/>
      <c r="U71" s="108"/>
      <c r="V71" s="109"/>
      <c r="W71" s="110" t="s">
        <v>238</v>
      </c>
      <c r="X71" s="111" t="s">
        <v>238</v>
      </c>
      <c r="Y71" s="111" t="s">
        <v>238</v>
      </c>
      <c r="Z71" s="111" t="s">
        <v>238</v>
      </c>
      <c r="AA71" s="111" t="s">
        <v>238</v>
      </c>
      <c r="AB71" s="111" t="s">
        <v>238</v>
      </c>
      <c r="AC71" s="111" t="s">
        <v>238</v>
      </c>
      <c r="AD71" s="111" t="s">
        <v>238</v>
      </c>
      <c r="AE71" s="111" t="s">
        <v>238</v>
      </c>
      <c r="AF71" s="111" t="s">
        <v>238</v>
      </c>
      <c r="AG71" s="111" t="s">
        <v>238</v>
      </c>
      <c r="AH71" s="111" t="s">
        <v>238</v>
      </c>
      <c r="AI71" s="112" t="s">
        <v>238</v>
      </c>
      <c r="AJ71" s="113">
        <f t="shared" si="3"/>
        <v>13</v>
      </c>
    </row>
    <row r="72" spans="1:36" ht="20.25" hidden="1" customHeight="1" x14ac:dyDescent="0.2">
      <c r="A72" s="91"/>
      <c r="B72" s="92">
        <f t="shared" si="2"/>
        <v>1</v>
      </c>
      <c r="C72" s="93">
        <v>290</v>
      </c>
      <c r="D72" s="94" t="s">
        <v>1861</v>
      </c>
      <c r="E72" s="95" t="s">
        <v>64</v>
      </c>
      <c r="F72" s="96" t="s">
        <v>63</v>
      </c>
      <c r="G72" s="97" t="s">
        <v>1852</v>
      </c>
      <c r="H72" s="98" t="s">
        <v>1854</v>
      </c>
      <c r="I72" s="99" t="s">
        <v>64</v>
      </c>
      <c r="J72" s="100" t="s">
        <v>144</v>
      </c>
      <c r="K72" s="101"/>
      <c r="L72" s="102" t="s">
        <v>1780</v>
      </c>
      <c r="M72" s="103" t="s">
        <v>652</v>
      </c>
      <c r="N72" s="104"/>
      <c r="O72" s="105"/>
      <c r="P72" s="104" t="s">
        <v>238</v>
      </c>
      <c r="Q72" s="106" t="s">
        <v>1855</v>
      </c>
      <c r="R72" s="106" t="s">
        <v>1802</v>
      </c>
      <c r="S72" s="107" t="s">
        <v>1802</v>
      </c>
      <c r="T72" s="95"/>
      <c r="U72" s="108" t="s">
        <v>238</v>
      </c>
      <c r="V72" s="109"/>
      <c r="W72" s="110" t="s">
        <v>238</v>
      </c>
      <c r="X72" s="111"/>
      <c r="Y72" s="111"/>
      <c r="Z72" s="111"/>
      <c r="AA72" s="111"/>
      <c r="AB72" s="111"/>
      <c r="AC72" s="111"/>
      <c r="AD72" s="111" t="s">
        <v>238</v>
      </c>
      <c r="AE72" s="111"/>
      <c r="AF72" s="111"/>
      <c r="AG72" s="111"/>
      <c r="AH72" s="111" t="s">
        <v>238</v>
      </c>
      <c r="AI72" s="112" t="s">
        <v>238</v>
      </c>
      <c r="AJ72" s="113">
        <f t="shared" si="3"/>
        <v>4</v>
      </c>
    </row>
    <row r="73" spans="1:36" ht="20.25" hidden="1" customHeight="1" x14ac:dyDescent="0.2">
      <c r="A73" s="91"/>
      <c r="B73" s="92">
        <f t="shared" si="2"/>
        <v>1</v>
      </c>
      <c r="C73" s="93">
        <v>292</v>
      </c>
      <c r="D73" s="94" t="s">
        <v>154</v>
      </c>
      <c r="E73" s="95" t="s">
        <v>64</v>
      </c>
      <c r="F73" s="96" t="s">
        <v>63</v>
      </c>
      <c r="G73" s="97"/>
      <c r="H73" s="98" t="s">
        <v>1854</v>
      </c>
      <c r="I73" s="99" t="s">
        <v>64</v>
      </c>
      <c r="J73" s="100" t="s">
        <v>144</v>
      </c>
      <c r="K73" s="101"/>
      <c r="L73" s="102" t="s">
        <v>155</v>
      </c>
      <c r="M73" s="103" t="s">
        <v>156</v>
      </c>
      <c r="N73" s="104"/>
      <c r="O73" s="105"/>
      <c r="P73" s="104" t="s">
        <v>238</v>
      </c>
      <c r="Q73" s="106" t="s">
        <v>1855</v>
      </c>
      <c r="R73" s="106" t="s">
        <v>1802</v>
      </c>
      <c r="S73" s="107" t="s">
        <v>1802</v>
      </c>
      <c r="T73" s="95"/>
      <c r="U73" s="108"/>
      <c r="V73" s="109"/>
      <c r="W73" s="110" t="s">
        <v>238</v>
      </c>
      <c r="X73" s="111" t="s">
        <v>238</v>
      </c>
      <c r="Y73" s="111" t="s">
        <v>238</v>
      </c>
      <c r="Z73" s="111" t="s">
        <v>238</v>
      </c>
      <c r="AA73" s="111" t="s">
        <v>238</v>
      </c>
      <c r="AB73" s="111" t="s">
        <v>238</v>
      </c>
      <c r="AC73" s="111" t="s">
        <v>238</v>
      </c>
      <c r="AD73" s="111" t="s">
        <v>238</v>
      </c>
      <c r="AE73" s="111" t="s">
        <v>238</v>
      </c>
      <c r="AF73" s="111" t="s">
        <v>238</v>
      </c>
      <c r="AG73" s="111" t="s">
        <v>238</v>
      </c>
      <c r="AH73" s="111" t="s">
        <v>238</v>
      </c>
      <c r="AI73" s="112" t="s">
        <v>238</v>
      </c>
      <c r="AJ73" s="113">
        <f t="shared" si="3"/>
        <v>13</v>
      </c>
    </row>
    <row r="74" spans="1:36" ht="24" hidden="1" customHeight="1" x14ac:dyDescent="0.2">
      <c r="A74" s="114"/>
      <c r="B74" s="115">
        <f t="shared" si="2"/>
        <v>16</v>
      </c>
      <c r="C74" s="116" t="s">
        <v>10</v>
      </c>
      <c r="D74" s="117" t="s">
        <v>1862</v>
      </c>
      <c r="E74" s="118"/>
      <c r="F74" s="119"/>
      <c r="G74" s="120"/>
      <c r="H74" s="121"/>
      <c r="I74" s="122"/>
      <c r="J74" s="123"/>
      <c r="K74" s="124"/>
      <c r="L74" s="125"/>
      <c r="M74" s="126"/>
      <c r="N74" s="127"/>
      <c r="O74" s="128"/>
      <c r="P74" s="127"/>
      <c r="Q74" s="129"/>
      <c r="R74" s="129"/>
      <c r="S74" s="130"/>
      <c r="T74" s="131"/>
      <c r="U74" s="132"/>
      <c r="V74" s="133"/>
      <c r="W74" s="134"/>
      <c r="X74" s="134"/>
      <c r="Y74" s="134"/>
      <c r="Z74" s="134"/>
      <c r="AA74" s="134"/>
      <c r="AB74" s="134"/>
      <c r="AC74" s="134"/>
      <c r="AD74" s="134"/>
      <c r="AE74" s="134"/>
      <c r="AF74" s="134"/>
      <c r="AG74" s="134"/>
      <c r="AH74" s="134"/>
      <c r="AI74" s="135"/>
      <c r="AJ74" s="113">
        <f t="shared" si="3"/>
        <v>0</v>
      </c>
    </row>
    <row r="75" spans="1:36" ht="20.25" hidden="1" customHeight="1" x14ac:dyDescent="0.2">
      <c r="A75" s="91">
        <v>44214</v>
      </c>
      <c r="B75" s="92">
        <f t="shared" si="2"/>
        <v>1</v>
      </c>
      <c r="C75" s="93">
        <v>311</v>
      </c>
      <c r="D75" s="94" t="s">
        <v>164</v>
      </c>
      <c r="E75" s="95" t="s">
        <v>64</v>
      </c>
      <c r="F75" s="96" t="s">
        <v>63</v>
      </c>
      <c r="G75" s="97"/>
      <c r="H75" s="98" t="s">
        <v>167</v>
      </c>
      <c r="I75" s="99" t="s">
        <v>64</v>
      </c>
      <c r="J75" s="100" t="s">
        <v>244</v>
      </c>
      <c r="K75" s="101">
        <v>611</v>
      </c>
      <c r="L75" s="102" t="s">
        <v>165</v>
      </c>
      <c r="M75" s="103" t="s">
        <v>166</v>
      </c>
      <c r="N75" s="104"/>
      <c r="O75" s="105"/>
      <c r="P75" s="104" t="s">
        <v>238</v>
      </c>
      <c r="Q75" s="106" t="s">
        <v>1845</v>
      </c>
      <c r="R75" s="106">
        <v>0.3</v>
      </c>
      <c r="S75" s="107" t="s">
        <v>1802</v>
      </c>
      <c r="T75" s="95" t="s">
        <v>238</v>
      </c>
      <c r="U75" s="108"/>
      <c r="V75" s="109"/>
      <c r="W75" s="110" t="s">
        <v>238</v>
      </c>
      <c r="X75" s="111" t="s">
        <v>238</v>
      </c>
      <c r="Y75" s="111" t="s">
        <v>238</v>
      </c>
      <c r="Z75" s="111" t="s">
        <v>238</v>
      </c>
      <c r="AA75" s="111" t="s">
        <v>238</v>
      </c>
      <c r="AB75" s="111" t="s">
        <v>238</v>
      </c>
      <c r="AC75" s="111" t="s">
        <v>238</v>
      </c>
      <c r="AD75" s="111" t="s">
        <v>238</v>
      </c>
      <c r="AE75" s="111" t="s">
        <v>238</v>
      </c>
      <c r="AF75" s="111" t="s">
        <v>238</v>
      </c>
      <c r="AG75" s="111" t="s">
        <v>238</v>
      </c>
      <c r="AH75" s="111" t="s">
        <v>238</v>
      </c>
      <c r="AI75" s="112" t="s">
        <v>238</v>
      </c>
      <c r="AJ75" s="113">
        <f t="shared" si="3"/>
        <v>13</v>
      </c>
    </row>
    <row r="76" spans="1:36" ht="20.25" hidden="1" customHeight="1" x14ac:dyDescent="0.2">
      <c r="A76" s="91">
        <v>44257</v>
      </c>
      <c r="B76" s="92">
        <f t="shared" si="2"/>
        <v>1</v>
      </c>
      <c r="C76" s="93">
        <v>312</v>
      </c>
      <c r="D76" s="94" t="s">
        <v>168</v>
      </c>
      <c r="E76" s="95" t="s">
        <v>64</v>
      </c>
      <c r="F76" s="96" t="s">
        <v>63</v>
      </c>
      <c r="G76" s="97"/>
      <c r="H76" s="98" t="s">
        <v>167</v>
      </c>
      <c r="I76" s="99" t="s">
        <v>64</v>
      </c>
      <c r="J76" s="100" t="s">
        <v>244</v>
      </c>
      <c r="K76" s="101">
        <v>611</v>
      </c>
      <c r="L76" s="102" t="s">
        <v>169</v>
      </c>
      <c r="M76" s="103" t="s">
        <v>170</v>
      </c>
      <c r="N76" s="104"/>
      <c r="O76" s="105"/>
      <c r="P76" s="104" t="s">
        <v>238</v>
      </c>
      <c r="Q76" s="106" t="s">
        <v>1845</v>
      </c>
      <c r="R76" s="106">
        <v>0.3</v>
      </c>
      <c r="S76" s="107" t="s">
        <v>1802</v>
      </c>
      <c r="T76" s="95"/>
      <c r="U76" s="108"/>
      <c r="V76" s="109"/>
      <c r="W76" s="110" t="s">
        <v>238</v>
      </c>
      <c r="X76" s="111" t="s">
        <v>238</v>
      </c>
      <c r="Y76" s="111" t="s">
        <v>238</v>
      </c>
      <c r="Z76" s="111" t="s">
        <v>238</v>
      </c>
      <c r="AA76" s="111" t="s">
        <v>238</v>
      </c>
      <c r="AB76" s="111" t="s">
        <v>238</v>
      </c>
      <c r="AC76" s="111" t="s">
        <v>238</v>
      </c>
      <c r="AD76" s="111" t="s">
        <v>238</v>
      </c>
      <c r="AE76" s="111" t="s">
        <v>238</v>
      </c>
      <c r="AF76" s="111" t="s">
        <v>238</v>
      </c>
      <c r="AG76" s="111" t="s">
        <v>238</v>
      </c>
      <c r="AH76" s="111" t="s">
        <v>238</v>
      </c>
      <c r="AI76" s="112" t="s">
        <v>238</v>
      </c>
      <c r="AJ76" s="113">
        <f t="shared" si="3"/>
        <v>13</v>
      </c>
    </row>
    <row r="77" spans="1:36" ht="20.25" hidden="1" customHeight="1" x14ac:dyDescent="0.2">
      <c r="A77" s="91"/>
      <c r="B77" s="92">
        <f t="shared" si="2"/>
        <v>1</v>
      </c>
      <c r="C77" s="93">
        <v>315</v>
      </c>
      <c r="D77" s="94" t="s">
        <v>171</v>
      </c>
      <c r="E77" s="95" t="s">
        <v>64</v>
      </c>
      <c r="F77" s="96" t="s">
        <v>63</v>
      </c>
      <c r="G77" s="97"/>
      <c r="H77" s="98" t="s">
        <v>167</v>
      </c>
      <c r="I77" s="99" t="s">
        <v>64</v>
      </c>
      <c r="J77" s="100" t="s">
        <v>244</v>
      </c>
      <c r="K77" s="101">
        <v>611</v>
      </c>
      <c r="L77" s="102" t="s">
        <v>172</v>
      </c>
      <c r="M77" s="103" t="s">
        <v>173</v>
      </c>
      <c r="N77" s="104"/>
      <c r="O77" s="105"/>
      <c r="P77" s="104" t="s">
        <v>238</v>
      </c>
      <c r="Q77" s="106" t="s">
        <v>1845</v>
      </c>
      <c r="R77" s="106">
        <v>0.3</v>
      </c>
      <c r="S77" s="107" t="s">
        <v>1802</v>
      </c>
      <c r="T77" s="95" t="s">
        <v>238</v>
      </c>
      <c r="U77" s="108"/>
      <c r="V77" s="109"/>
      <c r="W77" s="110" t="s">
        <v>238</v>
      </c>
      <c r="X77" s="111" t="s">
        <v>238</v>
      </c>
      <c r="Y77" s="111" t="s">
        <v>238</v>
      </c>
      <c r="Z77" s="111" t="s">
        <v>238</v>
      </c>
      <c r="AA77" s="111" t="s">
        <v>238</v>
      </c>
      <c r="AB77" s="111" t="s">
        <v>238</v>
      </c>
      <c r="AC77" s="111" t="s">
        <v>238</v>
      </c>
      <c r="AD77" s="111" t="s">
        <v>238</v>
      </c>
      <c r="AE77" s="111" t="s">
        <v>238</v>
      </c>
      <c r="AF77" s="111" t="s">
        <v>238</v>
      </c>
      <c r="AG77" s="111" t="s">
        <v>238</v>
      </c>
      <c r="AH77" s="111" t="s">
        <v>238</v>
      </c>
      <c r="AI77" s="112" t="s">
        <v>238</v>
      </c>
      <c r="AJ77" s="113">
        <f t="shared" si="3"/>
        <v>13</v>
      </c>
    </row>
    <row r="78" spans="1:36" ht="20.25" hidden="1" customHeight="1" x14ac:dyDescent="0.2">
      <c r="A78" s="91"/>
      <c r="B78" s="92">
        <f t="shared" si="2"/>
        <v>1</v>
      </c>
      <c r="C78" s="93">
        <v>316</v>
      </c>
      <c r="D78" s="94" t="s">
        <v>174</v>
      </c>
      <c r="E78" s="95" t="s">
        <v>64</v>
      </c>
      <c r="F78" s="96" t="s">
        <v>63</v>
      </c>
      <c r="G78" s="97"/>
      <c r="H78" s="98" t="s">
        <v>167</v>
      </c>
      <c r="I78" s="99" t="s">
        <v>64</v>
      </c>
      <c r="J78" s="100" t="s">
        <v>244</v>
      </c>
      <c r="K78" s="101">
        <v>611</v>
      </c>
      <c r="L78" s="102" t="s">
        <v>175</v>
      </c>
      <c r="M78" s="103" t="s">
        <v>176</v>
      </c>
      <c r="N78" s="104"/>
      <c r="O78" s="105"/>
      <c r="P78" s="104" t="s">
        <v>238</v>
      </c>
      <c r="Q78" s="106" t="s">
        <v>1845</v>
      </c>
      <c r="R78" s="106">
        <v>0.3</v>
      </c>
      <c r="S78" s="107" t="s">
        <v>1802</v>
      </c>
      <c r="T78" s="95"/>
      <c r="U78" s="108"/>
      <c r="V78" s="109"/>
      <c r="W78" s="110" t="s">
        <v>238</v>
      </c>
      <c r="X78" s="111" t="s">
        <v>238</v>
      </c>
      <c r="Y78" s="111" t="s">
        <v>238</v>
      </c>
      <c r="Z78" s="111" t="s">
        <v>238</v>
      </c>
      <c r="AA78" s="111" t="s">
        <v>238</v>
      </c>
      <c r="AB78" s="111" t="s">
        <v>238</v>
      </c>
      <c r="AC78" s="111" t="s">
        <v>238</v>
      </c>
      <c r="AD78" s="111" t="s">
        <v>238</v>
      </c>
      <c r="AE78" s="111" t="s">
        <v>238</v>
      </c>
      <c r="AF78" s="111" t="s">
        <v>238</v>
      </c>
      <c r="AG78" s="111"/>
      <c r="AH78" s="111" t="s">
        <v>238</v>
      </c>
      <c r="AI78" s="112" t="s">
        <v>238</v>
      </c>
      <c r="AJ78" s="113">
        <f t="shared" si="3"/>
        <v>12</v>
      </c>
    </row>
    <row r="79" spans="1:36" ht="20.25" hidden="1" customHeight="1" x14ac:dyDescent="0.2">
      <c r="A79" s="91"/>
      <c r="B79" s="92">
        <f t="shared" si="2"/>
        <v>1</v>
      </c>
      <c r="C79" s="93">
        <v>320</v>
      </c>
      <c r="D79" s="94" t="s">
        <v>177</v>
      </c>
      <c r="E79" s="95" t="s">
        <v>64</v>
      </c>
      <c r="F79" s="96" t="s">
        <v>63</v>
      </c>
      <c r="G79" s="97"/>
      <c r="H79" s="98" t="s">
        <v>167</v>
      </c>
      <c r="I79" s="99" t="s">
        <v>64</v>
      </c>
      <c r="J79" s="100" t="s">
        <v>244</v>
      </c>
      <c r="K79" s="101"/>
      <c r="L79" s="102" t="s">
        <v>178</v>
      </c>
      <c r="M79" s="103" t="s">
        <v>179</v>
      </c>
      <c r="N79" s="104"/>
      <c r="O79" s="105"/>
      <c r="P79" s="104" t="s">
        <v>238</v>
      </c>
      <c r="Q79" s="106" t="s">
        <v>1845</v>
      </c>
      <c r="R79" s="106">
        <v>0.3</v>
      </c>
      <c r="S79" s="107" t="s">
        <v>1802</v>
      </c>
      <c r="T79" s="95"/>
      <c r="U79" s="108"/>
      <c r="V79" s="109"/>
      <c r="W79" s="110" t="s">
        <v>238</v>
      </c>
      <c r="X79" s="111" t="s">
        <v>238</v>
      </c>
      <c r="Y79" s="111" t="s">
        <v>238</v>
      </c>
      <c r="Z79" s="111" t="s">
        <v>238</v>
      </c>
      <c r="AA79" s="111" t="s">
        <v>238</v>
      </c>
      <c r="AB79" s="111" t="s">
        <v>238</v>
      </c>
      <c r="AC79" s="111" t="s">
        <v>238</v>
      </c>
      <c r="AD79" s="111" t="s">
        <v>238</v>
      </c>
      <c r="AE79" s="111" t="s">
        <v>238</v>
      </c>
      <c r="AF79" s="111" t="s">
        <v>238</v>
      </c>
      <c r="AG79" s="111" t="s">
        <v>238</v>
      </c>
      <c r="AH79" s="111" t="s">
        <v>238</v>
      </c>
      <c r="AI79" s="112" t="s">
        <v>238</v>
      </c>
      <c r="AJ79" s="113">
        <f t="shared" si="3"/>
        <v>13</v>
      </c>
    </row>
    <row r="80" spans="1:36" ht="20.25" hidden="1" customHeight="1" x14ac:dyDescent="0.2">
      <c r="A80" s="91"/>
      <c r="B80" s="92">
        <f t="shared" si="2"/>
        <v>1</v>
      </c>
      <c r="C80" s="93">
        <v>330</v>
      </c>
      <c r="D80" s="94" t="s">
        <v>180</v>
      </c>
      <c r="E80" s="95" t="s">
        <v>64</v>
      </c>
      <c r="F80" s="96" t="s">
        <v>63</v>
      </c>
      <c r="G80" s="97"/>
      <c r="H80" s="98" t="s">
        <v>167</v>
      </c>
      <c r="I80" s="99" t="s">
        <v>64</v>
      </c>
      <c r="J80" s="100" t="s">
        <v>144</v>
      </c>
      <c r="K80" s="101"/>
      <c r="L80" s="102" t="s">
        <v>181</v>
      </c>
      <c r="M80" s="103" t="s">
        <v>182</v>
      </c>
      <c r="N80" s="104"/>
      <c r="O80" s="105"/>
      <c r="P80" s="104" t="s">
        <v>238</v>
      </c>
      <c r="Q80" s="106" t="s">
        <v>1855</v>
      </c>
      <c r="R80" s="106" t="s">
        <v>1802</v>
      </c>
      <c r="S80" s="107" t="s">
        <v>1802</v>
      </c>
      <c r="T80" s="95"/>
      <c r="U80" s="108"/>
      <c r="V80" s="109"/>
      <c r="W80" s="110" t="s">
        <v>238</v>
      </c>
      <c r="X80" s="111" t="s">
        <v>238</v>
      </c>
      <c r="Y80" s="111" t="s">
        <v>238</v>
      </c>
      <c r="Z80" s="111" t="s">
        <v>238</v>
      </c>
      <c r="AA80" s="111" t="s">
        <v>238</v>
      </c>
      <c r="AB80" s="111" t="s">
        <v>238</v>
      </c>
      <c r="AC80" s="111" t="s">
        <v>238</v>
      </c>
      <c r="AD80" s="111" t="s">
        <v>238</v>
      </c>
      <c r="AE80" s="111" t="s">
        <v>238</v>
      </c>
      <c r="AF80" s="111" t="s">
        <v>238</v>
      </c>
      <c r="AG80" s="111" t="s">
        <v>238</v>
      </c>
      <c r="AH80" s="111" t="s">
        <v>238</v>
      </c>
      <c r="AI80" s="112" t="s">
        <v>238</v>
      </c>
      <c r="AJ80" s="113">
        <f t="shared" si="3"/>
        <v>13</v>
      </c>
    </row>
    <row r="81" spans="1:36" ht="20.25" hidden="1" customHeight="1" x14ac:dyDescent="0.2">
      <c r="A81" s="91"/>
      <c r="B81" s="92">
        <f t="shared" si="2"/>
        <v>1</v>
      </c>
      <c r="C81" s="93">
        <v>341</v>
      </c>
      <c r="D81" s="94" t="s">
        <v>183</v>
      </c>
      <c r="E81" s="95" t="s">
        <v>64</v>
      </c>
      <c r="F81" s="96" t="s">
        <v>63</v>
      </c>
      <c r="G81" s="97"/>
      <c r="H81" s="98" t="s">
        <v>167</v>
      </c>
      <c r="I81" s="99" t="s">
        <v>64</v>
      </c>
      <c r="J81" s="100" t="s">
        <v>244</v>
      </c>
      <c r="K81" s="101"/>
      <c r="L81" s="102" t="s">
        <v>184</v>
      </c>
      <c r="M81" s="103" t="s">
        <v>185</v>
      </c>
      <c r="N81" s="104"/>
      <c r="O81" s="105"/>
      <c r="P81" s="104" t="s">
        <v>238</v>
      </c>
      <c r="Q81" s="106" t="s">
        <v>1845</v>
      </c>
      <c r="R81" s="106">
        <v>0.3</v>
      </c>
      <c r="S81" s="107" t="s">
        <v>1802</v>
      </c>
      <c r="T81" s="95"/>
      <c r="U81" s="108"/>
      <c r="V81" s="109"/>
      <c r="W81" s="110" t="s">
        <v>238</v>
      </c>
      <c r="X81" s="111" t="s">
        <v>238</v>
      </c>
      <c r="Y81" s="111" t="s">
        <v>238</v>
      </c>
      <c r="Z81" s="111" t="s">
        <v>238</v>
      </c>
      <c r="AA81" s="111" t="s">
        <v>238</v>
      </c>
      <c r="AB81" s="111" t="s">
        <v>238</v>
      </c>
      <c r="AC81" s="111" t="s">
        <v>238</v>
      </c>
      <c r="AD81" s="111" t="s">
        <v>238</v>
      </c>
      <c r="AE81" s="111" t="s">
        <v>238</v>
      </c>
      <c r="AF81" s="111" t="s">
        <v>238</v>
      </c>
      <c r="AG81" s="111" t="s">
        <v>238</v>
      </c>
      <c r="AH81" s="111" t="s">
        <v>238</v>
      </c>
      <c r="AI81" s="112" t="s">
        <v>238</v>
      </c>
      <c r="AJ81" s="113">
        <f t="shared" si="3"/>
        <v>13</v>
      </c>
    </row>
    <row r="82" spans="1:36" ht="20.25" hidden="1" customHeight="1" x14ac:dyDescent="0.2">
      <c r="A82" s="91"/>
      <c r="B82" s="92">
        <f t="shared" si="2"/>
        <v>1</v>
      </c>
      <c r="C82" s="93">
        <v>390</v>
      </c>
      <c r="D82" s="94" t="s">
        <v>1863</v>
      </c>
      <c r="E82" s="95" t="s">
        <v>64</v>
      </c>
      <c r="F82" s="96" t="s">
        <v>63</v>
      </c>
      <c r="G82" s="97" t="s">
        <v>1852</v>
      </c>
      <c r="H82" s="98" t="s">
        <v>167</v>
      </c>
      <c r="I82" s="99" t="s">
        <v>64</v>
      </c>
      <c r="J82" s="100" t="s">
        <v>244</v>
      </c>
      <c r="K82" s="101"/>
      <c r="L82" s="102" t="s">
        <v>1780</v>
      </c>
      <c r="M82" s="103" t="s">
        <v>652</v>
      </c>
      <c r="N82" s="104"/>
      <c r="O82" s="105"/>
      <c r="P82" s="104" t="s">
        <v>238</v>
      </c>
      <c r="Q82" s="106" t="s">
        <v>1845</v>
      </c>
      <c r="R82" s="106">
        <v>0.3</v>
      </c>
      <c r="S82" s="107" t="s">
        <v>1802</v>
      </c>
      <c r="T82" s="95"/>
      <c r="U82" s="108"/>
      <c r="V82" s="109"/>
      <c r="W82" s="110" t="s">
        <v>238</v>
      </c>
      <c r="X82" s="111"/>
      <c r="Y82" s="111"/>
      <c r="Z82" s="111"/>
      <c r="AA82" s="111"/>
      <c r="AB82" s="111"/>
      <c r="AC82" s="111"/>
      <c r="AD82" s="111" t="s">
        <v>238</v>
      </c>
      <c r="AE82" s="111"/>
      <c r="AF82" s="111"/>
      <c r="AG82" s="111" t="s">
        <v>238</v>
      </c>
      <c r="AH82" s="111" t="s">
        <v>238</v>
      </c>
      <c r="AI82" s="112" t="s">
        <v>238</v>
      </c>
      <c r="AJ82" s="113">
        <f t="shared" si="3"/>
        <v>5</v>
      </c>
    </row>
    <row r="83" spans="1:36" ht="20.25" hidden="1" customHeight="1" x14ac:dyDescent="0.2">
      <c r="A83" s="91"/>
      <c r="B83" s="92">
        <f t="shared" si="2"/>
        <v>1</v>
      </c>
      <c r="C83" s="93">
        <v>392</v>
      </c>
      <c r="D83" s="94" t="s">
        <v>186</v>
      </c>
      <c r="E83" s="95" t="s">
        <v>64</v>
      </c>
      <c r="F83" s="96" t="s">
        <v>63</v>
      </c>
      <c r="G83" s="97"/>
      <c r="H83" s="98" t="s">
        <v>167</v>
      </c>
      <c r="I83" s="99" t="s">
        <v>64</v>
      </c>
      <c r="J83" s="100" t="s">
        <v>244</v>
      </c>
      <c r="K83" s="101">
        <v>611</v>
      </c>
      <c r="L83" s="102" t="s">
        <v>187</v>
      </c>
      <c r="M83" s="103" t="s">
        <v>188</v>
      </c>
      <c r="N83" s="104"/>
      <c r="O83" s="105"/>
      <c r="P83" s="104" t="s">
        <v>238</v>
      </c>
      <c r="Q83" s="106" t="s">
        <v>1845</v>
      </c>
      <c r="R83" s="106">
        <v>0.3</v>
      </c>
      <c r="S83" s="107" t="s">
        <v>1802</v>
      </c>
      <c r="T83" s="95"/>
      <c r="U83" s="108"/>
      <c r="V83" s="109"/>
      <c r="W83" s="110" t="s">
        <v>238</v>
      </c>
      <c r="X83" s="111" t="s">
        <v>238</v>
      </c>
      <c r="Y83" s="111" t="s">
        <v>238</v>
      </c>
      <c r="Z83" s="111" t="s">
        <v>238</v>
      </c>
      <c r="AA83" s="111" t="s">
        <v>238</v>
      </c>
      <c r="AB83" s="111" t="s">
        <v>238</v>
      </c>
      <c r="AC83" s="111" t="s">
        <v>238</v>
      </c>
      <c r="AD83" s="111" t="s">
        <v>238</v>
      </c>
      <c r="AE83" s="111" t="s">
        <v>238</v>
      </c>
      <c r="AF83" s="111"/>
      <c r="AG83" s="111"/>
      <c r="AH83" s="111"/>
      <c r="AI83" s="112" t="s">
        <v>238</v>
      </c>
      <c r="AJ83" s="113">
        <f t="shared" si="3"/>
        <v>10</v>
      </c>
    </row>
    <row r="84" spans="1:36" ht="20.25" hidden="1" customHeight="1" x14ac:dyDescent="0.2">
      <c r="A84" s="91"/>
      <c r="B84" s="92">
        <f t="shared" si="2"/>
        <v>1</v>
      </c>
      <c r="C84" s="93">
        <v>393</v>
      </c>
      <c r="D84" s="94" t="s">
        <v>189</v>
      </c>
      <c r="E84" s="95" t="s">
        <v>64</v>
      </c>
      <c r="F84" s="96" t="s">
        <v>63</v>
      </c>
      <c r="G84" s="97"/>
      <c r="H84" s="98" t="s">
        <v>167</v>
      </c>
      <c r="I84" s="99" t="s">
        <v>64</v>
      </c>
      <c r="J84" s="100" t="s">
        <v>244</v>
      </c>
      <c r="K84" s="101">
        <v>611</v>
      </c>
      <c r="L84" s="102" t="s">
        <v>190</v>
      </c>
      <c r="M84" s="103" t="s">
        <v>191</v>
      </c>
      <c r="N84" s="104"/>
      <c r="O84" s="105"/>
      <c r="P84" s="104" t="s">
        <v>238</v>
      </c>
      <c r="Q84" s="106" t="s">
        <v>1845</v>
      </c>
      <c r="R84" s="106">
        <v>0.3</v>
      </c>
      <c r="S84" s="107" t="s">
        <v>1802</v>
      </c>
      <c r="T84" s="95"/>
      <c r="U84" s="108"/>
      <c r="V84" s="109"/>
      <c r="W84" s="110" t="s">
        <v>238</v>
      </c>
      <c r="X84" s="111" t="s">
        <v>238</v>
      </c>
      <c r="Y84" s="111" t="s">
        <v>238</v>
      </c>
      <c r="Z84" s="111" t="s">
        <v>238</v>
      </c>
      <c r="AA84" s="111" t="s">
        <v>238</v>
      </c>
      <c r="AB84" s="111" t="s">
        <v>238</v>
      </c>
      <c r="AC84" s="111" t="s">
        <v>238</v>
      </c>
      <c r="AD84" s="111" t="s">
        <v>238</v>
      </c>
      <c r="AE84" s="111" t="s">
        <v>238</v>
      </c>
      <c r="AF84" s="111" t="s">
        <v>238</v>
      </c>
      <c r="AG84" s="111"/>
      <c r="AH84" s="111"/>
      <c r="AI84" s="112" t="s">
        <v>238</v>
      </c>
      <c r="AJ84" s="113">
        <f t="shared" si="3"/>
        <v>11</v>
      </c>
    </row>
    <row r="85" spans="1:36" ht="24" hidden="1" customHeight="1" x14ac:dyDescent="0.2">
      <c r="A85" s="114"/>
      <c r="B85" s="115">
        <f t="shared" si="2"/>
        <v>16</v>
      </c>
      <c r="C85" s="116" t="s">
        <v>10</v>
      </c>
      <c r="D85" s="117" t="s">
        <v>1864</v>
      </c>
      <c r="E85" s="118"/>
      <c r="F85" s="119"/>
      <c r="G85" s="120"/>
      <c r="H85" s="121"/>
      <c r="I85" s="122"/>
      <c r="J85" s="123"/>
      <c r="K85" s="124"/>
      <c r="L85" s="125"/>
      <c r="M85" s="126"/>
      <c r="N85" s="127"/>
      <c r="O85" s="128"/>
      <c r="P85" s="127"/>
      <c r="Q85" s="129"/>
      <c r="R85" s="129"/>
      <c r="S85" s="130"/>
      <c r="T85" s="131"/>
      <c r="U85" s="132"/>
      <c r="V85" s="133"/>
      <c r="W85" s="134"/>
      <c r="X85" s="134"/>
      <c r="Y85" s="134"/>
      <c r="Z85" s="134"/>
      <c r="AA85" s="134"/>
      <c r="AB85" s="134"/>
      <c r="AC85" s="134"/>
      <c r="AD85" s="134"/>
      <c r="AE85" s="134"/>
      <c r="AF85" s="134"/>
      <c r="AG85" s="134"/>
      <c r="AH85" s="134"/>
      <c r="AI85" s="135"/>
      <c r="AJ85" s="113">
        <f t="shared" si="3"/>
        <v>0</v>
      </c>
    </row>
    <row r="86" spans="1:36" ht="20.25" hidden="1" customHeight="1" x14ac:dyDescent="0.2">
      <c r="A86" s="91"/>
      <c r="B86" s="92">
        <f t="shared" si="2"/>
        <v>1</v>
      </c>
      <c r="C86" s="93">
        <v>411</v>
      </c>
      <c r="D86" s="94" t="s">
        <v>192</v>
      </c>
      <c r="E86" s="95" t="s">
        <v>64</v>
      </c>
      <c r="F86" s="96" t="s">
        <v>63</v>
      </c>
      <c r="G86" s="97"/>
      <c r="H86" s="98" t="s">
        <v>193</v>
      </c>
      <c r="I86" s="99" t="s">
        <v>64</v>
      </c>
      <c r="J86" s="100" t="s">
        <v>244</v>
      </c>
      <c r="K86" s="101"/>
      <c r="L86" s="102" t="s">
        <v>116</v>
      </c>
      <c r="M86" s="103" t="s">
        <v>117</v>
      </c>
      <c r="N86" s="104"/>
      <c r="O86" s="105"/>
      <c r="P86" s="104" t="s">
        <v>238</v>
      </c>
      <c r="Q86" s="106" t="s">
        <v>1845</v>
      </c>
      <c r="R86" s="106">
        <v>0.3</v>
      </c>
      <c r="S86" s="107" t="s">
        <v>1802</v>
      </c>
      <c r="T86" s="95"/>
      <c r="U86" s="108"/>
      <c r="V86" s="109"/>
      <c r="W86" s="110" t="s">
        <v>238</v>
      </c>
      <c r="X86" s="111" t="s">
        <v>238</v>
      </c>
      <c r="Y86" s="111" t="s">
        <v>238</v>
      </c>
      <c r="Z86" s="111" t="s">
        <v>238</v>
      </c>
      <c r="AA86" s="111" t="s">
        <v>238</v>
      </c>
      <c r="AB86" s="111" t="s">
        <v>238</v>
      </c>
      <c r="AC86" s="111" t="s">
        <v>238</v>
      </c>
      <c r="AD86" s="111" t="s">
        <v>238</v>
      </c>
      <c r="AE86" s="111" t="s">
        <v>238</v>
      </c>
      <c r="AF86" s="111" t="s">
        <v>238</v>
      </c>
      <c r="AG86" s="111" t="s">
        <v>238</v>
      </c>
      <c r="AH86" s="111" t="s">
        <v>238</v>
      </c>
      <c r="AI86" s="112" t="s">
        <v>238</v>
      </c>
      <c r="AJ86" s="113">
        <f t="shared" si="3"/>
        <v>13</v>
      </c>
    </row>
    <row r="87" spans="1:36" ht="20.25" hidden="1" customHeight="1" x14ac:dyDescent="0.2">
      <c r="A87" s="91"/>
      <c r="B87" s="92">
        <f t="shared" si="2"/>
        <v>1</v>
      </c>
      <c r="C87" s="93">
        <v>413</v>
      </c>
      <c r="D87" s="94" t="s">
        <v>194</v>
      </c>
      <c r="E87" s="95" t="s">
        <v>64</v>
      </c>
      <c r="F87" s="96" t="s">
        <v>63</v>
      </c>
      <c r="G87" s="97"/>
      <c r="H87" s="98" t="s">
        <v>193</v>
      </c>
      <c r="I87" s="99" t="s">
        <v>64</v>
      </c>
      <c r="J87" s="100" t="s">
        <v>244</v>
      </c>
      <c r="K87" s="101"/>
      <c r="L87" s="102" t="s">
        <v>195</v>
      </c>
      <c r="M87" s="103" t="s">
        <v>196</v>
      </c>
      <c r="N87" s="104"/>
      <c r="O87" s="105"/>
      <c r="P87" s="104" t="s">
        <v>238</v>
      </c>
      <c r="Q87" s="106" t="s">
        <v>1756</v>
      </c>
      <c r="R87" s="106">
        <v>0.3</v>
      </c>
      <c r="S87" s="107">
        <v>2</v>
      </c>
      <c r="T87" s="95"/>
      <c r="U87" s="108"/>
      <c r="V87" s="109"/>
      <c r="W87" s="110" t="s">
        <v>238</v>
      </c>
      <c r="X87" s="111" t="s">
        <v>238</v>
      </c>
      <c r="Y87" s="111" t="s">
        <v>238</v>
      </c>
      <c r="Z87" s="111" t="s">
        <v>238</v>
      </c>
      <c r="AA87" s="111" t="s">
        <v>238</v>
      </c>
      <c r="AB87" s="111" t="s">
        <v>238</v>
      </c>
      <c r="AC87" s="111" t="s">
        <v>238</v>
      </c>
      <c r="AD87" s="111" t="s">
        <v>238</v>
      </c>
      <c r="AE87" s="111" t="s">
        <v>238</v>
      </c>
      <c r="AF87" s="111" t="s">
        <v>238</v>
      </c>
      <c r="AG87" s="111" t="s">
        <v>238</v>
      </c>
      <c r="AH87" s="111" t="s">
        <v>238</v>
      </c>
      <c r="AI87" s="112" t="s">
        <v>238</v>
      </c>
      <c r="AJ87" s="113">
        <f t="shared" si="3"/>
        <v>13</v>
      </c>
    </row>
    <row r="88" spans="1:36" ht="20.25" hidden="1" customHeight="1" x14ac:dyDescent="0.2">
      <c r="A88" s="91"/>
      <c r="B88" s="92">
        <f t="shared" si="2"/>
        <v>1</v>
      </c>
      <c r="C88" s="93">
        <v>414</v>
      </c>
      <c r="D88" s="94" t="s">
        <v>197</v>
      </c>
      <c r="E88" s="95" t="s">
        <v>64</v>
      </c>
      <c r="F88" s="96" t="s">
        <v>63</v>
      </c>
      <c r="G88" s="97"/>
      <c r="H88" s="98" t="s">
        <v>193</v>
      </c>
      <c r="I88" s="99" t="s">
        <v>64</v>
      </c>
      <c r="J88" s="100" t="s">
        <v>244</v>
      </c>
      <c r="K88" s="101">
        <v>611</v>
      </c>
      <c r="L88" s="102" t="s">
        <v>169</v>
      </c>
      <c r="M88" s="103" t="s">
        <v>170</v>
      </c>
      <c r="N88" s="104"/>
      <c r="O88" s="105"/>
      <c r="P88" s="104" t="s">
        <v>238</v>
      </c>
      <c r="Q88" s="106" t="s">
        <v>1756</v>
      </c>
      <c r="R88" s="106">
        <v>0.3</v>
      </c>
      <c r="S88" s="107">
        <v>2</v>
      </c>
      <c r="T88" s="95"/>
      <c r="U88" s="108"/>
      <c r="V88" s="109"/>
      <c r="W88" s="110"/>
      <c r="X88" s="111" t="s">
        <v>238</v>
      </c>
      <c r="Y88" s="111" t="s">
        <v>238</v>
      </c>
      <c r="Z88" s="111" t="s">
        <v>238</v>
      </c>
      <c r="AA88" s="111" t="s">
        <v>238</v>
      </c>
      <c r="AB88" s="111" t="s">
        <v>238</v>
      </c>
      <c r="AC88" s="111" t="s">
        <v>238</v>
      </c>
      <c r="AD88" s="111"/>
      <c r="AE88" s="111"/>
      <c r="AF88" s="111" t="s">
        <v>238</v>
      </c>
      <c r="AG88" s="111" t="s">
        <v>238</v>
      </c>
      <c r="AH88" s="111" t="s">
        <v>238</v>
      </c>
      <c r="AI88" s="112" t="s">
        <v>238</v>
      </c>
      <c r="AJ88" s="113">
        <f t="shared" si="3"/>
        <v>10</v>
      </c>
    </row>
    <row r="89" spans="1:36" ht="20.25" hidden="1" customHeight="1" x14ac:dyDescent="0.2">
      <c r="A89" s="91"/>
      <c r="B89" s="92">
        <f t="shared" si="2"/>
        <v>1</v>
      </c>
      <c r="C89" s="93">
        <v>421</v>
      </c>
      <c r="D89" s="94" t="s">
        <v>198</v>
      </c>
      <c r="E89" s="95" t="s">
        <v>64</v>
      </c>
      <c r="F89" s="96" t="s">
        <v>63</v>
      </c>
      <c r="G89" s="97"/>
      <c r="H89" s="98" t="s">
        <v>193</v>
      </c>
      <c r="I89" s="99" t="s">
        <v>64</v>
      </c>
      <c r="J89" s="100" t="s">
        <v>144</v>
      </c>
      <c r="K89" s="101"/>
      <c r="L89" s="102" t="s">
        <v>199</v>
      </c>
      <c r="M89" s="103" t="s">
        <v>200</v>
      </c>
      <c r="N89" s="104"/>
      <c r="O89" s="105"/>
      <c r="P89" s="104" t="s">
        <v>238</v>
      </c>
      <c r="Q89" s="106" t="s">
        <v>1855</v>
      </c>
      <c r="R89" s="106" t="s">
        <v>1802</v>
      </c>
      <c r="S89" s="107" t="s">
        <v>1802</v>
      </c>
      <c r="T89" s="95"/>
      <c r="U89" s="108" t="s">
        <v>238</v>
      </c>
      <c r="V89" s="109"/>
      <c r="W89" s="110" t="s">
        <v>238</v>
      </c>
      <c r="X89" s="111" t="s">
        <v>238</v>
      </c>
      <c r="Y89" s="111" t="s">
        <v>238</v>
      </c>
      <c r="Z89" s="111" t="s">
        <v>238</v>
      </c>
      <c r="AA89" s="111" t="s">
        <v>238</v>
      </c>
      <c r="AB89" s="111" t="s">
        <v>238</v>
      </c>
      <c r="AC89" s="111" t="s">
        <v>238</v>
      </c>
      <c r="AD89" s="111" t="s">
        <v>238</v>
      </c>
      <c r="AE89" s="111" t="s">
        <v>238</v>
      </c>
      <c r="AF89" s="111" t="s">
        <v>238</v>
      </c>
      <c r="AG89" s="111" t="s">
        <v>238</v>
      </c>
      <c r="AH89" s="111" t="s">
        <v>238</v>
      </c>
      <c r="AI89" s="112" t="s">
        <v>238</v>
      </c>
      <c r="AJ89" s="113">
        <f t="shared" si="3"/>
        <v>13</v>
      </c>
    </row>
    <row r="90" spans="1:36" ht="20.25" hidden="1" customHeight="1" x14ac:dyDescent="0.2">
      <c r="A90" s="91"/>
      <c r="B90" s="92">
        <f t="shared" si="2"/>
        <v>1</v>
      </c>
      <c r="C90" s="93">
        <v>422</v>
      </c>
      <c r="D90" s="94" t="s">
        <v>203</v>
      </c>
      <c r="E90" s="95" t="s">
        <v>64</v>
      </c>
      <c r="F90" s="96" t="s">
        <v>63</v>
      </c>
      <c r="G90" s="97"/>
      <c r="H90" s="98" t="s">
        <v>193</v>
      </c>
      <c r="I90" s="99" t="s">
        <v>64</v>
      </c>
      <c r="J90" s="100" t="s">
        <v>207</v>
      </c>
      <c r="K90" s="101"/>
      <c r="L90" s="102" t="s">
        <v>1865</v>
      </c>
      <c r="M90" s="103" t="s">
        <v>204</v>
      </c>
      <c r="N90" s="104"/>
      <c r="O90" s="105" t="s">
        <v>238</v>
      </c>
      <c r="P90" s="104" t="s">
        <v>238</v>
      </c>
      <c r="Q90" s="106" t="s">
        <v>1855</v>
      </c>
      <c r="R90" s="106" t="s">
        <v>1802</v>
      </c>
      <c r="S90" s="107" t="s">
        <v>1802</v>
      </c>
      <c r="T90" s="95"/>
      <c r="U90" s="108" t="s">
        <v>238</v>
      </c>
      <c r="V90" s="109"/>
      <c r="W90" s="110" t="s">
        <v>238</v>
      </c>
      <c r="X90" s="111" t="s">
        <v>238</v>
      </c>
      <c r="Y90" s="111" t="s">
        <v>238</v>
      </c>
      <c r="Z90" s="111" t="s">
        <v>238</v>
      </c>
      <c r="AA90" s="111" t="s">
        <v>238</v>
      </c>
      <c r="AB90" s="111" t="s">
        <v>238</v>
      </c>
      <c r="AC90" s="111" t="s">
        <v>238</v>
      </c>
      <c r="AD90" s="111" t="s">
        <v>238</v>
      </c>
      <c r="AE90" s="111" t="s">
        <v>238</v>
      </c>
      <c r="AF90" s="111" t="s">
        <v>238</v>
      </c>
      <c r="AG90" s="111" t="s">
        <v>238</v>
      </c>
      <c r="AH90" s="111" t="s">
        <v>238</v>
      </c>
      <c r="AI90" s="112" t="s">
        <v>238</v>
      </c>
      <c r="AJ90" s="113">
        <f t="shared" si="3"/>
        <v>13</v>
      </c>
    </row>
    <row r="91" spans="1:36" ht="20.25" hidden="1" customHeight="1" x14ac:dyDescent="0.2">
      <c r="A91" s="91"/>
      <c r="B91" s="92">
        <f t="shared" si="2"/>
        <v>1</v>
      </c>
      <c r="C91" s="93">
        <v>423</v>
      </c>
      <c r="D91" s="94" t="s">
        <v>209</v>
      </c>
      <c r="E91" s="95" t="s">
        <v>64</v>
      </c>
      <c r="F91" s="96" t="s">
        <v>63</v>
      </c>
      <c r="G91" s="97"/>
      <c r="H91" s="98" t="s">
        <v>193</v>
      </c>
      <c r="I91" s="99" t="s">
        <v>64</v>
      </c>
      <c r="J91" s="100" t="s">
        <v>144</v>
      </c>
      <c r="K91" s="101"/>
      <c r="L91" s="102" t="s">
        <v>210</v>
      </c>
      <c r="M91" s="103" t="s">
        <v>211</v>
      </c>
      <c r="N91" s="104"/>
      <c r="O91" s="105"/>
      <c r="P91" s="104" t="s">
        <v>238</v>
      </c>
      <c r="Q91" s="106" t="s">
        <v>1855</v>
      </c>
      <c r="R91" s="106" t="s">
        <v>1802</v>
      </c>
      <c r="S91" s="107" t="s">
        <v>1802</v>
      </c>
      <c r="T91" s="95"/>
      <c r="U91" s="108" t="s">
        <v>238</v>
      </c>
      <c r="V91" s="109"/>
      <c r="W91" s="110" t="s">
        <v>238</v>
      </c>
      <c r="X91" s="111" t="s">
        <v>238</v>
      </c>
      <c r="Y91" s="111" t="s">
        <v>238</v>
      </c>
      <c r="Z91" s="111" t="s">
        <v>238</v>
      </c>
      <c r="AA91" s="111" t="s">
        <v>238</v>
      </c>
      <c r="AB91" s="111" t="s">
        <v>238</v>
      </c>
      <c r="AC91" s="111" t="s">
        <v>238</v>
      </c>
      <c r="AD91" s="111" t="s">
        <v>238</v>
      </c>
      <c r="AE91" s="111" t="s">
        <v>238</v>
      </c>
      <c r="AF91" s="111" t="s">
        <v>238</v>
      </c>
      <c r="AG91" s="111" t="s">
        <v>238</v>
      </c>
      <c r="AH91" s="111" t="s">
        <v>238</v>
      </c>
      <c r="AI91" s="112" t="s">
        <v>238</v>
      </c>
      <c r="AJ91" s="113">
        <f t="shared" si="3"/>
        <v>13</v>
      </c>
    </row>
    <row r="92" spans="1:36" ht="20.25" hidden="1" customHeight="1" x14ac:dyDescent="0.2">
      <c r="A92" s="91"/>
      <c r="B92" s="92">
        <f t="shared" si="2"/>
        <v>1</v>
      </c>
      <c r="C92" s="93">
        <v>424</v>
      </c>
      <c r="D92" s="94" t="s">
        <v>212</v>
      </c>
      <c r="E92" s="95" t="s">
        <v>64</v>
      </c>
      <c r="F92" s="96" t="s">
        <v>63</v>
      </c>
      <c r="G92" s="97"/>
      <c r="H92" s="98" t="s">
        <v>193</v>
      </c>
      <c r="I92" s="99" t="s">
        <v>64</v>
      </c>
      <c r="J92" s="100" t="s">
        <v>207</v>
      </c>
      <c r="K92" s="101"/>
      <c r="L92" s="102" t="s">
        <v>1865</v>
      </c>
      <c r="M92" s="103" t="s">
        <v>204</v>
      </c>
      <c r="N92" s="104"/>
      <c r="O92" s="105" t="s">
        <v>238</v>
      </c>
      <c r="P92" s="104" t="s">
        <v>238</v>
      </c>
      <c r="Q92" s="106" t="s">
        <v>1756</v>
      </c>
      <c r="R92" s="106">
        <v>0.3</v>
      </c>
      <c r="S92" s="107">
        <v>2</v>
      </c>
      <c r="T92" s="95"/>
      <c r="U92" s="108" t="s">
        <v>238</v>
      </c>
      <c r="V92" s="109"/>
      <c r="W92" s="110" t="s">
        <v>238</v>
      </c>
      <c r="X92" s="111" t="s">
        <v>238</v>
      </c>
      <c r="Y92" s="111" t="s">
        <v>238</v>
      </c>
      <c r="Z92" s="111" t="s">
        <v>238</v>
      </c>
      <c r="AA92" s="111" t="s">
        <v>238</v>
      </c>
      <c r="AB92" s="111" t="s">
        <v>238</v>
      </c>
      <c r="AC92" s="111" t="s">
        <v>238</v>
      </c>
      <c r="AD92" s="111" t="s">
        <v>238</v>
      </c>
      <c r="AE92" s="111" t="s">
        <v>238</v>
      </c>
      <c r="AF92" s="111" t="s">
        <v>238</v>
      </c>
      <c r="AG92" s="111" t="s">
        <v>238</v>
      </c>
      <c r="AH92" s="111" t="s">
        <v>238</v>
      </c>
      <c r="AI92" s="112" t="s">
        <v>238</v>
      </c>
      <c r="AJ92" s="113">
        <f t="shared" si="3"/>
        <v>13</v>
      </c>
    </row>
    <row r="93" spans="1:36" ht="20.25" hidden="1" customHeight="1" x14ac:dyDescent="0.2">
      <c r="A93" s="91"/>
      <c r="B93" s="92">
        <f t="shared" si="2"/>
        <v>1</v>
      </c>
      <c r="C93" s="93">
        <v>425</v>
      </c>
      <c r="D93" s="94" t="s">
        <v>214</v>
      </c>
      <c r="E93" s="95" t="s">
        <v>64</v>
      </c>
      <c r="F93" s="96" t="s">
        <v>63</v>
      </c>
      <c r="G93" s="97"/>
      <c r="H93" s="98" t="s">
        <v>193</v>
      </c>
      <c r="I93" s="99" t="s">
        <v>64</v>
      </c>
      <c r="J93" s="100" t="s">
        <v>144</v>
      </c>
      <c r="K93" s="101"/>
      <c r="L93" s="102" t="s">
        <v>636</v>
      </c>
      <c r="M93" s="103" t="s">
        <v>1837</v>
      </c>
      <c r="N93" s="104"/>
      <c r="O93" s="105"/>
      <c r="P93" s="104" t="s">
        <v>238</v>
      </c>
      <c r="Q93" s="106" t="s">
        <v>1855</v>
      </c>
      <c r="R93" s="106" t="s">
        <v>1802</v>
      </c>
      <c r="S93" s="107" t="s">
        <v>1802</v>
      </c>
      <c r="T93" s="95"/>
      <c r="U93" s="108" t="s">
        <v>238</v>
      </c>
      <c r="V93" s="109"/>
      <c r="W93" s="110" t="s">
        <v>238</v>
      </c>
      <c r="X93" s="111" t="s">
        <v>238</v>
      </c>
      <c r="Y93" s="111" t="s">
        <v>238</v>
      </c>
      <c r="Z93" s="111" t="s">
        <v>238</v>
      </c>
      <c r="AA93" s="111" t="s">
        <v>238</v>
      </c>
      <c r="AB93" s="111" t="s">
        <v>238</v>
      </c>
      <c r="AC93" s="111" t="s">
        <v>238</v>
      </c>
      <c r="AD93" s="111" t="s">
        <v>238</v>
      </c>
      <c r="AE93" s="111" t="s">
        <v>238</v>
      </c>
      <c r="AF93" s="111" t="s">
        <v>238</v>
      </c>
      <c r="AG93" s="111" t="s">
        <v>238</v>
      </c>
      <c r="AH93" s="111" t="s">
        <v>238</v>
      </c>
      <c r="AI93" s="112" t="s">
        <v>238</v>
      </c>
      <c r="AJ93" s="113">
        <f t="shared" si="3"/>
        <v>13</v>
      </c>
    </row>
    <row r="94" spans="1:36" ht="20.25" hidden="1" customHeight="1" x14ac:dyDescent="0.2">
      <c r="A94" s="91"/>
      <c r="B94" s="92">
        <f t="shared" si="2"/>
        <v>1</v>
      </c>
      <c r="C94" s="93">
        <v>426</v>
      </c>
      <c r="D94" s="94" t="s">
        <v>216</v>
      </c>
      <c r="E94" s="95" t="s">
        <v>64</v>
      </c>
      <c r="F94" s="96" t="s">
        <v>63</v>
      </c>
      <c r="G94" s="97"/>
      <c r="H94" s="98" t="s">
        <v>193</v>
      </c>
      <c r="I94" s="99" t="s">
        <v>64</v>
      </c>
      <c r="J94" s="100" t="s">
        <v>144</v>
      </c>
      <c r="K94" s="101"/>
      <c r="L94" s="102" t="s">
        <v>217</v>
      </c>
      <c r="M94" s="103" t="s">
        <v>218</v>
      </c>
      <c r="N94" s="104"/>
      <c r="O94" s="105"/>
      <c r="P94" s="104" t="s">
        <v>238</v>
      </c>
      <c r="Q94" s="106" t="s">
        <v>1855</v>
      </c>
      <c r="R94" s="106" t="s">
        <v>1802</v>
      </c>
      <c r="S94" s="107" t="s">
        <v>1802</v>
      </c>
      <c r="T94" s="95"/>
      <c r="U94" s="108" t="s">
        <v>238</v>
      </c>
      <c r="V94" s="109"/>
      <c r="W94" s="110" t="s">
        <v>238</v>
      </c>
      <c r="X94" s="111"/>
      <c r="Y94" s="111" t="s">
        <v>238</v>
      </c>
      <c r="Z94" s="111" t="s">
        <v>238</v>
      </c>
      <c r="AA94" s="111" t="s">
        <v>238</v>
      </c>
      <c r="AB94" s="111" t="s">
        <v>238</v>
      </c>
      <c r="AC94" s="111" t="s">
        <v>238</v>
      </c>
      <c r="AD94" s="111" t="s">
        <v>238</v>
      </c>
      <c r="AE94" s="111" t="s">
        <v>238</v>
      </c>
      <c r="AF94" s="111" t="s">
        <v>238</v>
      </c>
      <c r="AG94" s="111" t="s">
        <v>238</v>
      </c>
      <c r="AH94" s="111"/>
      <c r="AI94" s="112" t="s">
        <v>238</v>
      </c>
      <c r="AJ94" s="113">
        <f t="shared" si="3"/>
        <v>11</v>
      </c>
    </row>
    <row r="95" spans="1:36" ht="20.25" hidden="1" customHeight="1" x14ac:dyDescent="0.2">
      <c r="A95" s="91"/>
      <c r="B95" s="92">
        <f t="shared" si="2"/>
        <v>1</v>
      </c>
      <c r="C95" s="93">
        <v>427</v>
      </c>
      <c r="D95" s="94" t="s">
        <v>219</v>
      </c>
      <c r="E95" s="95" t="s">
        <v>64</v>
      </c>
      <c r="F95" s="96" t="s">
        <v>63</v>
      </c>
      <c r="G95" s="97"/>
      <c r="H95" s="98" t="s">
        <v>193</v>
      </c>
      <c r="I95" s="99" t="s">
        <v>64</v>
      </c>
      <c r="J95" s="100" t="s">
        <v>144</v>
      </c>
      <c r="K95" s="101"/>
      <c r="L95" s="102" t="s">
        <v>220</v>
      </c>
      <c r="M95" s="103" t="s">
        <v>221</v>
      </c>
      <c r="N95" s="104"/>
      <c r="O95" s="105"/>
      <c r="P95" s="104" t="s">
        <v>238</v>
      </c>
      <c r="Q95" s="106" t="s">
        <v>1855</v>
      </c>
      <c r="R95" s="106" t="s">
        <v>1802</v>
      </c>
      <c r="S95" s="107" t="s">
        <v>1802</v>
      </c>
      <c r="T95" s="95"/>
      <c r="U95" s="108" t="s">
        <v>238</v>
      </c>
      <c r="V95" s="109"/>
      <c r="W95" s="110" t="s">
        <v>238</v>
      </c>
      <c r="X95" s="111"/>
      <c r="Y95" s="111" t="s">
        <v>238</v>
      </c>
      <c r="Z95" s="111" t="s">
        <v>238</v>
      </c>
      <c r="AA95" s="111" t="s">
        <v>238</v>
      </c>
      <c r="AB95" s="111" t="s">
        <v>238</v>
      </c>
      <c r="AC95" s="111" t="s">
        <v>238</v>
      </c>
      <c r="AD95" s="111" t="s">
        <v>238</v>
      </c>
      <c r="AE95" s="111" t="s">
        <v>238</v>
      </c>
      <c r="AF95" s="111" t="s">
        <v>238</v>
      </c>
      <c r="AG95" s="111" t="s">
        <v>238</v>
      </c>
      <c r="AH95" s="111"/>
      <c r="AI95" s="112" t="s">
        <v>238</v>
      </c>
      <c r="AJ95" s="113">
        <f t="shared" si="3"/>
        <v>11</v>
      </c>
    </row>
    <row r="96" spans="1:36" ht="20.25" hidden="1" customHeight="1" x14ac:dyDescent="0.2">
      <c r="A96" s="91"/>
      <c r="B96" s="92">
        <f t="shared" si="2"/>
        <v>1</v>
      </c>
      <c r="C96" s="93">
        <v>428</v>
      </c>
      <c r="D96" s="94" t="s">
        <v>222</v>
      </c>
      <c r="E96" s="95" t="s">
        <v>64</v>
      </c>
      <c r="F96" s="96" t="s">
        <v>63</v>
      </c>
      <c r="G96" s="97"/>
      <c r="H96" s="98" t="s">
        <v>193</v>
      </c>
      <c r="I96" s="99" t="s">
        <v>64</v>
      </c>
      <c r="J96" s="100" t="s">
        <v>207</v>
      </c>
      <c r="K96" s="101"/>
      <c r="L96" s="102" t="s">
        <v>1865</v>
      </c>
      <c r="M96" s="103" t="s">
        <v>204</v>
      </c>
      <c r="N96" s="104"/>
      <c r="O96" s="105" t="s">
        <v>238</v>
      </c>
      <c r="P96" s="104" t="s">
        <v>238</v>
      </c>
      <c r="Q96" s="106" t="s">
        <v>1756</v>
      </c>
      <c r="R96" s="106">
        <v>0.3</v>
      </c>
      <c r="S96" s="107">
        <v>2</v>
      </c>
      <c r="T96" s="95"/>
      <c r="U96" s="108" t="s">
        <v>238</v>
      </c>
      <c r="V96" s="109"/>
      <c r="W96" s="110"/>
      <c r="X96" s="111" t="s">
        <v>238</v>
      </c>
      <c r="Y96" s="111"/>
      <c r="Z96" s="111"/>
      <c r="AA96" s="111"/>
      <c r="AB96" s="111" t="s">
        <v>238</v>
      </c>
      <c r="AC96" s="111"/>
      <c r="AD96" s="111"/>
      <c r="AE96" s="111"/>
      <c r="AF96" s="111"/>
      <c r="AG96" s="111"/>
      <c r="AH96" s="111"/>
      <c r="AI96" s="112" t="s">
        <v>238</v>
      </c>
      <c r="AJ96" s="113">
        <f t="shared" si="3"/>
        <v>3</v>
      </c>
    </row>
    <row r="97" spans="1:36" ht="20.25" hidden="1" customHeight="1" x14ac:dyDescent="0.2">
      <c r="A97" s="91"/>
      <c r="B97" s="92">
        <f t="shared" si="2"/>
        <v>1</v>
      </c>
      <c r="C97" s="93">
        <v>429</v>
      </c>
      <c r="D97" s="94" t="s">
        <v>223</v>
      </c>
      <c r="E97" s="95" t="s">
        <v>64</v>
      </c>
      <c r="F97" s="96" t="s">
        <v>63</v>
      </c>
      <c r="G97" s="97"/>
      <c r="H97" s="98" t="s">
        <v>193</v>
      </c>
      <c r="I97" s="99" t="s">
        <v>64</v>
      </c>
      <c r="J97" s="100" t="s">
        <v>144</v>
      </c>
      <c r="K97" s="101"/>
      <c r="L97" s="102" t="s">
        <v>224</v>
      </c>
      <c r="M97" s="103" t="s">
        <v>225</v>
      </c>
      <c r="N97" s="104"/>
      <c r="O97" s="105"/>
      <c r="P97" s="104" t="s">
        <v>238</v>
      </c>
      <c r="Q97" s="106" t="s">
        <v>1855</v>
      </c>
      <c r="R97" s="106" t="s">
        <v>1802</v>
      </c>
      <c r="S97" s="107" t="s">
        <v>1802</v>
      </c>
      <c r="T97" s="95"/>
      <c r="U97" s="108" t="s">
        <v>238</v>
      </c>
      <c r="V97" s="109"/>
      <c r="W97" s="110" t="s">
        <v>238</v>
      </c>
      <c r="X97" s="111"/>
      <c r="Y97" s="111" t="s">
        <v>238</v>
      </c>
      <c r="Z97" s="111" t="s">
        <v>238</v>
      </c>
      <c r="AA97" s="111" t="s">
        <v>238</v>
      </c>
      <c r="AB97" s="111"/>
      <c r="AC97" s="111" t="s">
        <v>238</v>
      </c>
      <c r="AD97" s="111" t="s">
        <v>238</v>
      </c>
      <c r="AE97" s="111" t="s">
        <v>238</v>
      </c>
      <c r="AF97" s="111" t="s">
        <v>238</v>
      </c>
      <c r="AG97" s="111" t="s">
        <v>238</v>
      </c>
      <c r="AH97" s="111" t="s">
        <v>238</v>
      </c>
      <c r="AI97" s="112" t="s">
        <v>238</v>
      </c>
      <c r="AJ97" s="113">
        <f t="shared" si="3"/>
        <v>11</v>
      </c>
    </row>
    <row r="98" spans="1:36" ht="20.25" hidden="1" customHeight="1" x14ac:dyDescent="0.2">
      <c r="A98" s="91"/>
      <c r="B98" s="92">
        <f t="shared" si="2"/>
        <v>1</v>
      </c>
      <c r="C98" s="93">
        <v>430</v>
      </c>
      <c r="D98" s="94" t="s">
        <v>226</v>
      </c>
      <c r="E98" s="95" t="s">
        <v>64</v>
      </c>
      <c r="F98" s="96" t="s">
        <v>63</v>
      </c>
      <c r="G98" s="97"/>
      <c r="H98" s="98" t="s">
        <v>193</v>
      </c>
      <c r="I98" s="99" t="s">
        <v>64</v>
      </c>
      <c r="J98" s="100" t="s">
        <v>144</v>
      </c>
      <c r="K98" s="101"/>
      <c r="L98" s="102" t="s">
        <v>227</v>
      </c>
      <c r="M98" s="103" t="s">
        <v>228</v>
      </c>
      <c r="N98" s="104"/>
      <c r="O98" s="105"/>
      <c r="P98" s="104" t="s">
        <v>238</v>
      </c>
      <c r="Q98" s="106" t="s">
        <v>1855</v>
      </c>
      <c r="R98" s="106" t="s">
        <v>1802</v>
      </c>
      <c r="S98" s="107" t="s">
        <v>1802</v>
      </c>
      <c r="T98" s="95"/>
      <c r="U98" s="137"/>
      <c r="V98" s="109"/>
      <c r="W98" s="110" t="s">
        <v>238</v>
      </c>
      <c r="X98" s="111" t="s">
        <v>238</v>
      </c>
      <c r="Y98" s="111" t="s">
        <v>238</v>
      </c>
      <c r="Z98" s="111" t="s">
        <v>238</v>
      </c>
      <c r="AA98" s="111" t="s">
        <v>238</v>
      </c>
      <c r="AB98" s="111" t="s">
        <v>238</v>
      </c>
      <c r="AC98" s="111" t="s">
        <v>238</v>
      </c>
      <c r="AD98" s="111" t="s">
        <v>238</v>
      </c>
      <c r="AE98" s="111" t="s">
        <v>238</v>
      </c>
      <c r="AF98" s="111" t="s">
        <v>238</v>
      </c>
      <c r="AG98" s="111" t="s">
        <v>238</v>
      </c>
      <c r="AH98" s="111"/>
      <c r="AI98" s="112" t="s">
        <v>238</v>
      </c>
      <c r="AJ98" s="113">
        <f t="shared" si="3"/>
        <v>12</v>
      </c>
    </row>
    <row r="99" spans="1:36" ht="20.25" hidden="1" customHeight="1" x14ac:dyDescent="0.2">
      <c r="A99" s="91"/>
      <c r="B99" s="92">
        <f t="shared" si="2"/>
        <v>1</v>
      </c>
      <c r="C99" s="93">
        <v>431</v>
      </c>
      <c r="D99" s="94" t="s">
        <v>229</v>
      </c>
      <c r="E99" s="95" t="s">
        <v>64</v>
      </c>
      <c r="F99" s="96" t="s">
        <v>63</v>
      </c>
      <c r="G99" s="97"/>
      <c r="H99" s="98" t="s">
        <v>193</v>
      </c>
      <c r="I99" s="99" t="s">
        <v>64</v>
      </c>
      <c r="J99" s="100" t="s">
        <v>144</v>
      </c>
      <c r="K99" s="101"/>
      <c r="L99" s="102" t="s">
        <v>230</v>
      </c>
      <c r="M99" s="103" t="s">
        <v>231</v>
      </c>
      <c r="N99" s="104"/>
      <c r="O99" s="105"/>
      <c r="P99" s="104" t="s">
        <v>238</v>
      </c>
      <c r="Q99" s="106" t="s">
        <v>1855</v>
      </c>
      <c r="R99" s="106" t="s">
        <v>1802</v>
      </c>
      <c r="S99" s="107" t="s">
        <v>1802</v>
      </c>
      <c r="T99" s="95"/>
      <c r="U99" s="108" t="s">
        <v>238</v>
      </c>
      <c r="V99" s="109"/>
      <c r="W99" s="110" t="s">
        <v>238</v>
      </c>
      <c r="X99" s="111"/>
      <c r="Y99" s="111" t="s">
        <v>238</v>
      </c>
      <c r="Z99" s="111" t="s">
        <v>238</v>
      </c>
      <c r="AA99" s="111" t="s">
        <v>238</v>
      </c>
      <c r="AB99" s="111" t="s">
        <v>238</v>
      </c>
      <c r="AC99" s="111" t="s">
        <v>238</v>
      </c>
      <c r="AD99" s="111" t="s">
        <v>238</v>
      </c>
      <c r="AE99" s="111" t="s">
        <v>238</v>
      </c>
      <c r="AF99" s="111" t="s">
        <v>238</v>
      </c>
      <c r="AG99" s="111" t="s">
        <v>238</v>
      </c>
      <c r="AH99" s="111"/>
      <c r="AI99" s="112" t="s">
        <v>238</v>
      </c>
      <c r="AJ99" s="113">
        <f t="shared" si="3"/>
        <v>11</v>
      </c>
    </row>
    <row r="100" spans="1:36" ht="20.25" hidden="1" customHeight="1" x14ac:dyDescent="0.2">
      <c r="A100" s="91"/>
      <c r="B100" s="92">
        <f t="shared" si="2"/>
        <v>1</v>
      </c>
      <c r="C100" s="93">
        <v>432</v>
      </c>
      <c r="D100" s="94" t="s">
        <v>232</v>
      </c>
      <c r="E100" s="95" t="s">
        <v>64</v>
      </c>
      <c r="F100" s="96" t="s">
        <v>63</v>
      </c>
      <c r="G100" s="97"/>
      <c r="H100" s="98" t="s">
        <v>193</v>
      </c>
      <c r="I100" s="99" t="s">
        <v>64</v>
      </c>
      <c r="J100" s="100" t="s">
        <v>144</v>
      </c>
      <c r="K100" s="101"/>
      <c r="L100" s="102" t="s">
        <v>636</v>
      </c>
      <c r="M100" s="103" t="s">
        <v>1837</v>
      </c>
      <c r="N100" s="104"/>
      <c r="O100" s="105"/>
      <c r="P100" s="104" t="s">
        <v>238</v>
      </c>
      <c r="Q100" s="106" t="s">
        <v>1855</v>
      </c>
      <c r="R100" s="106" t="s">
        <v>1802</v>
      </c>
      <c r="S100" s="107" t="s">
        <v>1802</v>
      </c>
      <c r="T100" s="95"/>
      <c r="U100" s="108" t="s">
        <v>238</v>
      </c>
      <c r="V100" s="109"/>
      <c r="W100" s="110" t="s">
        <v>238</v>
      </c>
      <c r="X100" s="111"/>
      <c r="Y100" s="111" t="s">
        <v>238</v>
      </c>
      <c r="Z100" s="111" t="s">
        <v>238</v>
      </c>
      <c r="AA100" s="111" t="s">
        <v>238</v>
      </c>
      <c r="AB100" s="111" t="s">
        <v>238</v>
      </c>
      <c r="AC100" s="111" t="s">
        <v>238</v>
      </c>
      <c r="AD100" s="111" t="s">
        <v>238</v>
      </c>
      <c r="AE100" s="111" t="s">
        <v>238</v>
      </c>
      <c r="AF100" s="111" t="s">
        <v>238</v>
      </c>
      <c r="AG100" s="111" t="s">
        <v>238</v>
      </c>
      <c r="AH100" s="111"/>
      <c r="AI100" s="112"/>
      <c r="AJ100" s="113">
        <f t="shared" si="3"/>
        <v>10</v>
      </c>
    </row>
    <row r="101" spans="1:36" ht="20.25" hidden="1" customHeight="1" x14ac:dyDescent="0.2">
      <c r="A101" s="91"/>
      <c r="B101" s="92">
        <f t="shared" si="2"/>
        <v>1</v>
      </c>
      <c r="C101" s="93">
        <v>433</v>
      </c>
      <c r="D101" s="94" t="s">
        <v>233</v>
      </c>
      <c r="E101" s="95" t="s">
        <v>64</v>
      </c>
      <c r="F101" s="96" t="s">
        <v>63</v>
      </c>
      <c r="G101" s="97"/>
      <c r="H101" s="98" t="s">
        <v>193</v>
      </c>
      <c r="I101" s="99" t="s">
        <v>64</v>
      </c>
      <c r="J101" s="100" t="s">
        <v>207</v>
      </c>
      <c r="K101" s="101"/>
      <c r="L101" s="102" t="s">
        <v>1865</v>
      </c>
      <c r="M101" s="103" t="s">
        <v>204</v>
      </c>
      <c r="N101" s="104"/>
      <c r="O101" s="105" t="s">
        <v>238</v>
      </c>
      <c r="P101" s="104" t="s">
        <v>238</v>
      </c>
      <c r="Q101" s="106" t="s">
        <v>1855</v>
      </c>
      <c r="R101" s="106" t="s">
        <v>1802</v>
      </c>
      <c r="S101" s="107" t="s">
        <v>1802</v>
      </c>
      <c r="T101" s="95"/>
      <c r="U101" s="108" t="s">
        <v>238</v>
      </c>
      <c r="V101" s="109"/>
      <c r="W101" s="110"/>
      <c r="X101" s="111"/>
      <c r="Y101" s="111" t="s">
        <v>238</v>
      </c>
      <c r="Z101" s="111" t="s">
        <v>238</v>
      </c>
      <c r="AA101" s="111" t="s">
        <v>238</v>
      </c>
      <c r="AB101" s="111" t="s">
        <v>238</v>
      </c>
      <c r="AC101" s="111" t="s">
        <v>238</v>
      </c>
      <c r="AD101" s="111" t="s">
        <v>238</v>
      </c>
      <c r="AE101" s="111" t="s">
        <v>238</v>
      </c>
      <c r="AF101" s="111" t="s">
        <v>238</v>
      </c>
      <c r="AG101" s="111" t="s">
        <v>238</v>
      </c>
      <c r="AH101" s="111"/>
      <c r="AI101" s="112" t="s">
        <v>238</v>
      </c>
      <c r="AJ101" s="113">
        <f t="shared" si="3"/>
        <v>10</v>
      </c>
    </row>
    <row r="102" spans="1:36" ht="24" hidden="1" customHeight="1" x14ac:dyDescent="0.2">
      <c r="A102" s="114"/>
      <c r="B102" s="115">
        <f t="shared" si="2"/>
        <v>16</v>
      </c>
      <c r="C102" s="116" t="s">
        <v>10</v>
      </c>
      <c r="D102" s="117" t="s">
        <v>1866</v>
      </c>
      <c r="E102" s="118"/>
      <c r="F102" s="119"/>
      <c r="G102" s="120"/>
      <c r="H102" s="121"/>
      <c r="I102" s="122"/>
      <c r="J102" s="123"/>
      <c r="K102" s="124"/>
      <c r="L102" s="125"/>
      <c r="M102" s="126"/>
      <c r="N102" s="127"/>
      <c r="O102" s="128"/>
      <c r="P102" s="127"/>
      <c r="Q102" s="129"/>
      <c r="R102" s="129"/>
      <c r="S102" s="130"/>
      <c r="T102" s="131"/>
      <c r="U102" s="132"/>
      <c r="V102" s="133"/>
      <c r="W102" s="134"/>
      <c r="X102" s="134"/>
      <c r="Y102" s="134"/>
      <c r="Z102" s="134"/>
      <c r="AA102" s="134"/>
      <c r="AB102" s="134"/>
      <c r="AC102" s="134"/>
      <c r="AD102" s="134"/>
      <c r="AE102" s="134"/>
      <c r="AF102" s="134"/>
      <c r="AG102" s="134"/>
      <c r="AH102" s="134"/>
      <c r="AI102" s="135"/>
      <c r="AJ102" s="113">
        <f t="shared" si="3"/>
        <v>0</v>
      </c>
    </row>
    <row r="103" spans="1:36" ht="20.25" customHeight="1" x14ac:dyDescent="0.2">
      <c r="A103" s="91"/>
      <c r="B103" s="92">
        <f t="shared" si="2"/>
        <v>1</v>
      </c>
      <c r="C103" s="93">
        <v>441</v>
      </c>
      <c r="D103" s="94" t="s">
        <v>235</v>
      </c>
      <c r="E103" s="95" t="s">
        <v>64</v>
      </c>
      <c r="F103" s="96" t="s">
        <v>63</v>
      </c>
      <c r="G103" s="97"/>
      <c r="H103" s="98" t="s">
        <v>246</v>
      </c>
      <c r="I103" s="99" t="s">
        <v>64</v>
      </c>
      <c r="J103" s="100" t="s">
        <v>207</v>
      </c>
      <c r="K103" s="101"/>
      <c r="L103" s="102" t="s">
        <v>1865</v>
      </c>
      <c r="M103" s="103" t="s">
        <v>204</v>
      </c>
      <c r="N103" s="104"/>
      <c r="O103" s="105" t="s">
        <v>1766</v>
      </c>
      <c r="P103" s="104" t="s">
        <v>238</v>
      </c>
      <c r="Q103" s="106" t="s">
        <v>1756</v>
      </c>
      <c r="R103" s="106">
        <v>0.3</v>
      </c>
      <c r="S103" s="107">
        <v>2</v>
      </c>
      <c r="T103" s="95"/>
      <c r="U103" s="108" t="s">
        <v>238</v>
      </c>
      <c r="V103" s="109"/>
      <c r="W103" s="110" t="s">
        <v>238</v>
      </c>
      <c r="X103" s="111" t="s">
        <v>238</v>
      </c>
      <c r="Y103" s="111" t="s">
        <v>238</v>
      </c>
      <c r="Z103" s="111"/>
      <c r="AA103" s="111"/>
      <c r="AB103" s="111"/>
      <c r="AC103" s="111"/>
      <c r="AD103" s="111" t="s">
        <v>238</v>
      </c>
      <c r="AE103" s="111"/>
      <c r="AF103" s="111"/>
      <c r="AG103" s="111"/>
      <c r="AH103" s="111"/>
      <c r="AI103" s="112"/>
      <c r="AJ103" s="113">
        <f t="shared" si="3"/>
        <v>4</v>
      </c>
    </row>
    <row r="104" spans="1:36" ht="20.25" customHeight="1" x14ac:dyDescent="0.2">
      <c r="A104" s="91"/>
      <c r="B104" s="92">
        <f t="shared" si="2"/>
        <v>1</v>
      </c>
      <c r="C104" s="93">
        <v>442</v>
      </c>
      <c r="D104" s="94" t="s">
        <v>241</v>
      </c>
      <c r="E104" s="95" t="s">
        <v>64</v>
      </c>
      <c r="F104" s="96" t="s">
        <v>63</v>
      </c>
      <c r="G104" s="97"/>
      <c r="H104" s="98" t="s">
        <v>246</v>
      </c>
      <c r="I104" s="99" t="s">
        <v>64</v>
      </c>
      <c r="J104" s="100" t="s">
        <v>207</v>
      </c>
      <c r="K104" s="101"/>
      <c r="L104" s="102" t="s">
        <v>1865</v>
      </c>
      <c r="M104" s="103" t="s">
        <v>204</v>
      </c>
      <c r="N104" s="104"/>
      <c r="O104" s="105" t="s">
        <v>1766</v>
      </c>
      <c r="P104" s="104" t="s">
        <v>238</v>
      </c>
      <c r="Q104" s="106" t="s">
        <v>1756</v>
      </c>
      <c r="R104" s="106">
        <v>0.3</v>
      </c>
      <c r="S104" s="107">
        <v>2</v>
      </c>
      <c r="T104" s="95"/>
      <c r="U104" s="108" t="s">
        <v>238</v>
      </c>
      <c r="V104" s="109"/>
      <c r="W104" s="110" t="s">
        <v>238</v>
      </c>
      <c r="X104" s="111" t="s">
        <v>238</v>
      </c>
      <c r="Y104" s="111"/>
      <c r="Z104" s="111"/>
      <c r="AA104" s="111"/>
      <c r="AB104" s="111"/>
      <c r="AC104" s="111"/>
      <c r="AD104" s="111" t="s">
        <v>238</v>
      </c>
      <c r="AE104" s="111"/>
      <c r="AF104" s="111"/>
      <c r="AG104" s="111"/>
      <c r="AH104" s="111"/>
      <c r="AI104" s="112"/>
      <c r="AJ104" s="113">
        <f t="shared" si="3"/>
        <v>3</v>
      </c>
    </row>
    <row r="105" spans="1:36" ht="20.25" customHeight="1" x14ac:dyDescent="0.2">
      <c r="A105" s="91"/>
      <c r="B105" s="92">
        <f t="shared" si="2"/>
        <v>1</v>
      </c>
      <c r="C105" s="93">
        <v>443</v>
      </c>
      <c r="D105" s="94" t="s">
        <v>242</v>
      </c>
      <c r="E105" s="95" t="s">
        <v>64</v>
      </c>
      <c r="F105" s="96" t="s">
        <v>63</v>
      </c>
      <c r="G105" s="97"/>
      <c r="H105" s="98" t="s">
        <v>246</v>
      </c>
      <c r="I105" s="99" t="s">
        <v>64</v>
      </c>
      <c r="J105" s="100" t="s">
        <v>207</v>
      </c>
      <c r="K105" s="101"/>
      <c r="L105" s="102" t="s">
        <v>1865</v>
      </c>
      <c r="M105" s="103" t="s">
        <v>204</v>
      </c>
      <c r="N105" s="104"/>
      <c r="O105" s="105" t="s">
        <v>1766</v>
      </c>
      <c r="P105" s="104" t="s">
        <v>238</v>
      </c>
      <c r="Q105" s="106" t="s">
        <v>1756</v>
      </c>
      <c r="R105" s="106">
        <v>0.3</v>
      </c>
      <c r="S105" s="107">
        <v>2</v>
      </c>
      <c r="T105" s="95"/>
      <c r="U105" s="108" t="s">
        <v>238</v>
      </c>
      <c r="V105" s="109"/>
      <c r="W105" s="110" t="s">
        <v>238</v>
      </c>
      <c r="X105" s="111" t="s">
        <v>238</v>
      </c>
      <c r="Y105" s="111"/>
      <c r="Z105" s="111"/>
      <c r="AA105" s="111"/>
      <c r="AB105" s="111"/>
      <c r="AC105" s="111"/>
      <c r="AD105" s="111" t="s">
        <v>238</v>
      </c>
      <c r="AE105" s="111"/>
      <c r="AF105" s="111"/>
      <c r="AG105" s="111"/>
      <c r="AH105" s="111"/>
      <c r="AI105" s="112"/>
      <c r="AJ105" s="113">
        <f t="shared" si="3"/>
        <v>3</v>
      </c>
    </row>
    <row r="106" spans="1:36" ht="20.25" hidden="1" customHeight="1" x14ac:dyDescent="0.2">
      <c r="A106" s="91"/>
      <c r="B106" s="92">
        <f t="shared" si="2"/>
        <v>1</v>
      </c>
      <c r="C106" s="136">
        <v>444</v>
      </c>
      <c r="D106" s="94" t="s">
        <v>243</v>
      </c>
      <c r="E106" s="95" t="s">
        <v>64</v>
      </c>
      <c r="F106" s="96" t="s">
        <v>240</v>
      </c>
      <c r="G106" s="97"/>
      <c r="H106" s="98" t="s">
        <v>246</v>
      </c>
      <c r="I106" s="99" t="s">
        <v>64</v>
      </c>
      <c r="J106" s="100" t="s">
        <v>240</v>
      </c>
      <c r="K106" s="101"/>
      <c r="L106" s="102" t="s">
        <v>244</v>
      </c>
      <c r="M106" s="103" t="s">
        <v>245</v>
      </c>
      <c r="N106" s="104" t="s">
        <v>238</v>
      </c>
      <c r="O106" s="105"/>
      <c r="P106" s="104"/>
      <c r="Q106" s="106" t="s">
        <v>1770</v>
      </c>
      <c r="R106" s="106">
        <v>1.5</v>
      </c>
      <c r="S106" s="107">
        <v>4</v>
      </c>
      <c r="T106" s="95"/>
      <c r="U106" s="108"/>
      <c r="V106" s="109"/>
      <c r="W106" s="110"/>
      <c r="X106" s="111"/>
      <c r="Y106" s="111" t="s">
        <v>238</v>
      </c>
      <c r="Z106" s="111" t="s">
        <v>238</v>
      </c>
      <c r="AA106" s="111" t="s">
        <v>238</v>
      </c>
      <c r="AB106" s="111" t="s">
        <v>238</v>
      </c>
      <c r="AC106" s="111"/>
      <c r="AD106" s="111"/>
      <c r="AE106" s="111" t="s">
        <v>238</v>
      </c>
      <c r="AF106" s="111"/>
      <c r="AG106" s="111"/>
      <c r="AH106" s="111"/>
      <c r="AI106" s="112"/>
      <c r="AJ106" s="113">
        <f t="shared" si="3"/>
        <v>5</v>
      </c>
    </row>
    <row r="107" spans="1:36" ht="20.25" hidden="1" customHeight="1" x14ac:dyDescent="0.2">
      <c r="A107" s="91"/>
      <c r="B107" s="92">
        <f t="shared" si="2"/>
        <v>1</v>
      </c>
      <c r="C107" s="93">
        <v>451</v>
      </c>
      <c r="D107" s="94" t="s">
        <v>247</v>
      </c>
      <c r="E107" s="95" t="s">
        <v>64</v>
      </c>
      <c r="F107" s="96" t="s">
        <v>240</v>
      </c>
      <c r="G107" s="97"/>
      <c r="H107" s="98" t="s">
        <v>246</v>
      </c>
      <c r="I107" s="99" t="s">
        <v>64</v>
      </c>
      <c r="J107" s="100" t="s">
        <v>240</v>
      </c>
      <c r="K107" s="101"/>
      <c r="L107" s="102" t="s">
        <v>244</v>
      </c>
      <c r="M107" s="103" t="s">
        <v>245</v>
      </c>
      <c r="N107" s="104" t="s">
        <v>238</v>
      </c>
      <c r="O107" s="105"/>
      <c r="P107" s="104"/>
      <c r="Q107" s="106" t="s">
        <v>1770</v>
      </c>
      <c r="R107" s="106">
        <v>1.5</v>
      </c>
      <c r="S107" s="107">
        <v>4</v>
      </c>
      <c r="T107" s="95"/>
      <c r="U107" s="108"/>
      <c r="V107" s="109"/>
      <c r="W107" s="110" t="s">
        <v>238</v>
      </c>
      <c r="X107" s="111" t="s">
        <v>238</v>
      </c>
      <c r="Y107" s="111" t="s">
        <v>238</v>
      </c>
      <c r="Z107" s="111"/>
      <c r="AA107" s="111" t="s">
        <v>238</v>
      </c>
      <c r="AB107" s="111" t="s">
        <v>238</v>
      </c>
      <c r="AC107" s="111"/>
      <c r="AD107" s="111" t="s">
        <v>238</v>
      </c>
      <c r="AE107" s="111" t="s">
        <v>238</v>
      </c>
      <c r="AF107" s="111" t="s">
        <v>238</v>
      </c>
      <c r="AG107" s="111" t="s">
        <v>238</v>
      </c>
      <c r="AH107" s="111" t="s">
        <v>238</v>
      </c>
      <c r="AI107" s="112" t="s">
        <v>238</v>
      </c>
      <c r="AJ107" s="113">
        <f t="shared" si="3"/>
        <v>11</v>
      </c>
    </row>
    <row r="108" spans="1:36" ht="20.25" hidden="1" customHeight="1" x14ac:dyDescent="0.2">
      <c r="A108" s="91"/>
      <c r="B108" s="92">
        <f t="shared" si="2"/>
        <v>1</v>
      </c>
      <c r="C108" s="93">
        <v>452</v>
      </c>
      <c r="D108" s="94" t="s">
        <v>248</v>
      </c>
      <c r="E108" s="95" t="s">
        <v>64</v>
      </c>
      <c r="F108" s="96" t="s">
        <v>240</v>
      </c>
      <c r="G108" s="97"/>
      <c r="H108" s="98" t="s">
        <v>246</v>
      </c>
      <c r="I108" s="99" t="s">
        <v>64</v>
      </c>
      <c r="J108" s="100" t="s">
        <v>240</v>
      </c>
      <c r="K108" s="101"/>
      <c r="L108" s="102" t="s">
        <v>244</v>
      </c>
      <c r="M108" s="103" t="s">
        <v>245</v>
      </c>
      <c r="N108" s="104" t="s">
        <v>238</v>
      </c>
      <c r="O108" s="105"/>
      <c r="P108" s="104"/>
      <c r="Q108" s="106" t="s">
        <v>1770</v>
      </c>
      <c r="R108" s="106">
        <v>1.5</v>
      </c>
      <c r="S108" s="107">
        <v>4</v>
      </c>
      <c r="T108" s="95"/>
      <c r="U108" s="108"/>
      <c r="V108" s="109"/>
      <c r="W108" s="110" t="s">
        <v>238</v>
      </c>
      <c r="X108" s="111" t="s">
        <v>238</v>
      </c>
      <c r="Y108" s="111" t="s">
        <v>238</v>
      </c>
      <c r="Z108" s="111"/>
      <c r="AA108" s="111" t="s">
        <v>238</v>
      </c>
      <c r="AB108" s="111" t="s">
        <v>238</v>
      </c>
      <c r="AC108" s="111"/>
      <c r="AD108" s="111" t="s">
        <v>238</v>
      </c>
      <c r="AE108" s="111" t="s">
        <v>238</v>
      </c>
      <c r="AF108" s="111" t="s">
        <v>238</v>
      </c>
      <c r="AG108" s="111" t="s">
        <v>238</v>
      </c>
      <c r="AH108" s="111" t="s">
        <v>238</v>
      </c>
      <c r="AI108" s="112" t="s">
        <v>238</v>
      </c>
      <c r="AJ108" s="113">
        <f t="shared" si="3"/>
        <v>11</v>
      </c>
    </row>
    <row r="109" spans="1:36" ht="20.25" hidden="1" customHeight="1" x14ac:dyDescent="0.2">
      <c r="A109" s="91"/>
      <c r="B109" s="92">
        <f t="shared" si="2"/>
        <v>1</v>
      </c>
      <c r="C109" s="93">
        <v>453</v>
      </c>
      <c r="D109" s="94" t="s">
        <v>249</v>
      </c>
      <c r="E109" s="95" t="s">
        <v>64</v>
      </c>
      <c r="F109" s="96" t="s">
        <v>240</v>
      </c>
      <c r="G109" s="97"/>
      <c r="H109" s="98" t="s">
        <v>246</v>
      </c>
      <c r="I109" s="99" t="s">
        <v>64</v>
      </c>
      <c r="J109" s="100" t="s">
        <v>240</v>
      </c>
      <c r="K109" s="101"/>
      <c r="L109" s="102" t="s">
        <v>244</v>
      </c>
      <c r="M109" s="103" t="s">
        <v>245</v>
      </c>
      <c r="N109" s="104" t="s">
        <v>238</v>
      </c>
      <c r="O109" s="105"/>
      <c r="P109" s="104"/>
      <c r="Q109" s="106" t="s">
        <v>1770</v>
      </c>
      <c r="R109" s="106">
        <v>1.5</v>
      </c>
      <c r="S109" s="107">
        <v>4</v>
      </c>
      <c r="T109" s="95"/>
      <c r="U109" s="108"/>
      <c r="V109" s="109"/>
      <c r="W109" s="110" t="s">
        <v>238</v>
      </c>
      <c r="X109" s="111" t="s">
        <v>238</v>
      </c>
      <c r="Y109" s="111" t="s">
        <v>238</v>
      </c>
      <c r="Z109" s="111"/>
      <c r="AA109" s="111" t="s">
        <v>238</v>
      </c>
      <c r="AB109" s="111" t="s">
        <v>238</v>
      </c>
      <c r="AC109" s="111"/>
      <c r="AD109" s="111" t="s">
        <v>238</v>
      </c>
      <c r="AE109" s="111" t="s">
        <v>238</v>
      </c>
      <c r="AF109" s="111" t="s">
        <v>238</v>
      </c>
      <c r="AG109" s="111" t="s">
        <v>238</v>
      </c>
      <c r="AH109" s="111" t="s">
        <v>238</v>
      </c>
      <c r="AI109" s="112" t="s">
        <v>238</v>
      </c>
      <c r="AJ109" s="113">
        <f t="shared" si="3"/>
        <v>11</v>
      </c>
    </row>
    <row r="110" spans="1:36" ht="20.25" hidden="1" customHeight="1" x14ac:dyDescent="0.2">
      <c r="A110" s="91"/>
      <c r="B110" s="92">
        <f t="shared" si="2"/>
        <v>1</v>
      </c>
      <c r="C110" s="93">
        <v>454</v>
      </c>
      <c r="D110" s="94" t="s">
        <v>250</v>
      </c>
      <c r="E110" s="95" t="s">
        <v>64</v>
      </c>
      <c r="F110" s="96" t="s">
        <v>240</v>
      </c>
      <c r="G110" s="97"/>
      <c r="H110" s="98" t="s">
        <v>246</v>
      </c>
      <c r="I110" s="99" t="s">
        <v>64</v>
      </c>
      <c r="J110" s="100" t="s">
        <v>240</v>
      </c>
      <c r="K110" s="101"/>
      <c r="L110" s="102" t="s">
        <v>244</v>
      </c>
      <c r="M110" s="103" t="s">
        <v>245</v>
      </c>
      <c r="N110" s="104" t="s">
        <v>238</v>
      </c>
      <c r="O110" s="105"/>
      <c r="P110" s="104"/>
      <c r="Q110" s="106" t="s">
        <v>1770</v>
      </c>
      <c r="R110" s="106">
        <v>1.5</v>
      </c>
      <c r="S110" s="107">
        <v>4</v>
      </c>
      <c r="T110" s="95"/>
      <c r="U110" s="108"/>
      <c r="V110" s="109"/>
      <c r="W110" s="110" t="s">
        <v>238</v>
      </c>
      <c r="X110" s="111" t="s">
        <v>238</v>
      </c>
      <c r="Y110" s="111" t="s">
        <v>238</v>
      </c>
      <c r="Z110" s="111"/>
      <c r="AA110" s="111" t="s">
        <v>238</v>
      </c>
      <c r="AB110" s="111" t="s">
        <v>238</v>
      </c>
      <c r="AC110" s="111"/>
      <c r="AD110" s="111" t="s">
        <v>238</v>
      </c>
      <c r="AE110" s="111" t="s">
        <v>238</v>
      </c>
      <c r="AF110" s="111" t="s">
        <v>238</v>
      </c>
      <c r="AG110" s="111" t="s">
        <v>238</v>
      </c>
      <c r="AH110" s="111"/>
      <c r="AI110" s="112"/>
      <c r="AJ110" s="113">
        <f t="shared" si="3"/>
        <v>9</v>
      </c>
    </row>
    <row r="111" spans="1:36" ht="20.25" hidden="1" customHeight="1" x14ac:dyDescent="0.2">
      <c r="A111" s="91"/>
      <c r="B111" s="92">
        <f t="shared" si="2"/>
        <v>1</v>
      </c>
      <c r="C111" s="93">
        <v>455</v>
      </c>
      <c r="D111" s="94" t="s">
        <v>1867</v>
      </c>
      <c r="E111" s="95" t="s">
        <v>64</v>
      </c>
      <c r="F111" s="96" t="s">
        <v>240</v>
      </c>
      <c r="G111" s="97"/>
      <c r="H111" s="98" t="s">
        <v>246</v>
      </c>
      <c r="I111" s="99" t="s">
        <v>64</v>
      </c>
      <c r="J111" s="100" t="s">
        <v>240</v>
      </c>
      <c r="K111" s="101"/>
      <c r="L111" s="102" t="s">
        <v>244</v>
      </c>
      <c r="M111" s="103" t="s">
        <v>245</v>
      </c>
      <c r="N111" s="104" t="s">
        <v>238</v>
      </c>
      <c r="O111" s="105"/>
      <c r="P111" s="104"/>
      <c r="Q111" s="106"/>
      <c r="R111" s="106" t="s">
        <v>1868</v>
      </c>
      <c r="S111" s="107" t="s">
        <v>1868</v>
      </c>
      <c r="T111" s="95"/>
      <c r="U111" s="108"/>
      <c r="V111" s="109"/>
      <c r="W111" s="110" t="s">
        <v>238</v>
      </c>
      <c r="X111" s="111" t="s">
        <v>238</v>
      </c>
      <c r="Y111" s="111"/>
      <c r="Z111" s="111"/>
      <c r="AA111" s="111"/>
      <c r="AB111" s="111"/>
      <c r="AC111" s="111"/>
      <c r="AD111" s="111"/>
      <c r="AE111" s="111"/>
      <c r="AF111" s="111"/>
      <c r="AG111" s="111"/>
      <c r="AH111" s="111"/>
      <c r="AI111" s="112"/>
      <c r="AJ111" s="113">
        <f t="shared" si="3"/>
        <v>2</v>
      </c>
    </row>
    <row r="112" spans="1:36" ht="20.25" hidden="1" customHeight="1" x14ac:dyDescent="0.2">
      <c r="A112" s="91"/>
      <c r="B112" s="92">
        <f t="shared" si="2"/>
        <v>1</v>
      </c>
      <c r="C112" s="93">
        <v>458</v>
      </c>
      <c r="D112" s="94" t="s">
        <v>1869</v>
      </c>
      <c r="E112" s="95" t="s">
        <v>64</v>
      </c>
      <c r="F112" s="96" t="s">
        <v>240</v>
      </c>
      <c r="G112" s="97"/>
      <c r="H112" s="98" t="s">
        <v>246</v>
      </c>
      <c r="I112" s="99" t="s">
        <v>64</v>
      </c>
      <c r="J112" s="100" t="s">
        <v>240</v>
      </c>
      <c r="K112" s="101"/>
      <c r="L112" s="102" t="s">
        <v>244</v>
      </c>
      <c r="M112" s="103" t="s">
        <v>245</v>
      </c>
      <c r="N112" s="104" t="s">
        <v>238</v>
      </c>
      <c r="O112" s="105"/>
      <c r="P112" s="104"/>
      <c r="Q112" s="106"/>
      <c r="R112" s="106" t="s">
        <v>1868</v>
      </c>
      <c r="S112" s="107" t="s">
        <v>1868</v>
      </c>
      <c r="T112" s="95"/>
      <c r="U112" s="108"/>
      <c r="V112" s="109"/>
      <c r="W112" s="110" t="s">
        <v>238</v>
      </c>
      <c r="X112" s="111" t="s">
        <v>238</v>
      </c>
      <c r="Y112" s="111" t="s">
        <v>238</v>
      </c>
      <c r="Z112" s="111"/>
      <c r="AA112" s="111" t="s">
        <v>238</v>
      </c>
      <c r="AB112" s="111"/>
      <c r="AC112" s="111"/>
      <c r="AD112" s="111"/>
      <c r="AE112" s="111"/>
      <c r="AF112" s="111" t="s">
        <v>238</v>
      </c>
      <c r="AG112" s="111" t="s">
        <v>238</v>
      </c>
      <c r="AH112" s="111"/>
      <c r="AI112" s="112"/>
      <c r="AJ112" s="113">
        <f t="shared" si="3"/>
        <v>6</v>
      </c>
    </row>
    <row r="113" spans="1:36" ht="20.25" hidden="1" customHeight="1" x14ac:dyDescent="0.2">
      <c r="A113" s="91"/>
      <c r="B113" s="92">
        <f t="shared" si="2"/>
        <v>1</v>
      </c>
      <c r="C113" s="93">
        <v>459</v>
      </c>
      <c r="D113" s="94" t="s">
        <v>1870</v>
      </c>
      <c r="E113" s="95" t="s">
        <v>64</v>
      </c>
      <c r="F113" s="96" t="s">
        <v>240</v>
      </c>
      <c r="G113" s="97" t="s">
        <v>1852</v>
      </c>
      <c r="H113" s="98" t="s">
        <v>246</v>
      </c>
      <c r="I113" s="99" t="s">
        <v>64</v>
      </c>
      <c r="J113" s="100" t="s">
        <v>240</v>
      </c>
      <c r="K113" s="101"/>
      <c r="L113" s="102" t="s">
        <v>244</v>
      </c>
      <c r="M113" s="103" t="s">
        <v>245</v>
      </c>
      <c r="N113" s="104" t="s">
        <v>238</v>
      </c>
      <c r="O113" s="105"/>
      <c r="P113" s="104"/>
      <c r="Q113" s="106"/>
      <c r="R113" s="106" t="s">
        <v>1868</v>
      </c>
      <c r="S113" s="107" t="s">
        <v>1868</v>
      </c>
      <c r="T113" s="95"/>
      <c r="U113" s="108"/>
      <c r="V113" s="109"/>
      <c r="W113" s="110"/>
      <c r="X113" s="111"/>
      <c r="Y113" s="111" t="s">
        <v>238</v>
      </c>
      <c r="Z113" s="111" t="s">
        <v>238</v>
      </c>
      <c r="AA113" s="111" t="s">
        <v>238</v>
      </c>
      <c r="AB113" s="111"/>
      <c r="AC113" s="111" t="s">
        <v>238</v>
      </c>
      <c r="AD113" s="111"/>
      <c r="AE113" s="111"/>
      <c r="AF113" s="111"/>
      <c r="AG113" s="111" t="s">
        <v>238</v>
      </c>
      <c r="AH113" s="111"/>
      <c r="AI113" s="112"/>
      <c r="AJ113" s="113">
        <f t="shared" si="3"/>
        <v>5</v>
      </c>
    </row>
    <row r="114" spans="1:36" ht="20.25" hidden="1" customHeight="1" x14ac:dyDescent="0.2">
      <c r="A114" s="91"/>
      <c r="B114" s="92">
        <f t="shared" si="2"/>
        <v>1</v>
      </c>
      <c r="C114" s="93">
        <v>460</v>
      </c>
      <c r="D114" s="94" t="s">
        <v>1871</v>
      </c>
      <c r="E114" s="95" t="s">
        <v>64</v>
      </c>
      <c r="F114" s="96" t="s">
        <v>240</v>
      </c>
      <c r="G114" s="97"/>
      <c r="H114" s="98" t="s">
        <v>246</v>
      </c>
      <c r="I114" s="99" t="s">
        <v>64</v>
      </c>
      <c r="J114" s="100" t="s">
        <v>240</v>
      </c>
      <c r="K114" s="101"/>
      <c r="L114" s="102" t="s">
        <v>244</v>
      </c>
      <c r="M114" s="103" t="s">
        <v>245</v>
      </c>
      <c r="N114" s="104" t="s">
        <v>238</v>
      </c>
      <c r="O114" s="105"/>
      <c r="P114" s="104"/>
      <c r="Q114" s="106"/>
      <c r="R114" s="106" t="s">
        <v>1868</v>
      </c>
      <c r="S114" s="107" t="s">
        <v>1868</v>
      </c>
      <c r="T114" s="95"/>
      <c r="U114" s="108"/>
      <c r="V114" s="109"/>
      <c r="W114" s="110" t="s">
        <v>238</v>
      </c>
      <c r="X114" s="111" t="s">
        <v>238</v>
      </c>
      <c r="Y114" s="111"/>
      <c r="Z114" s="111"/>
      <c r="AA114" s="111"/>
      <c r="AB114" s="111"/>
      <c r="AC114" s="111"/>
      <c r="AD114" s="111"/>
      <c r="AE114" s="111"/>
      <c r="AF114" s="111"/>
      <c r="AG114" s="111"/>
      <c r="AH114" s="111"/>
      <c r="AI114" s="112"/>
      <c r="AJ114" s="113">
        <f t="shared" si="3"/>
        <v>2</v>
      </c>
    </row>
    <row r="115" spans="1:36" ht="20.25" hidden="1" customHeight="1" x14ac:dyDescent="0.2">
      <c r="A115" s="91"/>
      <c r="B115" s="92">
        <f t="shared" si="2"/>
        <v>1</v>
      </c>
      <c r="C115" s="93">
        <v>462</v>
      </c>
      <c r="D115" s="94" t="s">
        <v>251</v>
      </c>
      <c r="E115" s="95" t="s">
        <v>64</v>
      </c>
      <c r="F115" s="96" t="s">
        <v>240</v>
      </c>
      <c r="G115" s="97"/>
      <c r="H115" s="98" t="s">
        <v>246</v>
      </c>
      <c r="I115" s="99" t="s">
        <v>64</v>
      </c>
      <c r="J115" s="100" t="s">
        <v>240</v>
      </c>
      <c r="K115" s="101"/>
      <c r="L115" s="102" t="s">
        <v>244</v>
      </c>
      <c r="M115" s="103" t="s">
        <v>245</v>
      </c>
      <c r="N115" s="104" t="s">
        <v>238</v>
      </c>
      <c r="O115" s="105"/>
      <c r="P115" s="104"/>
      <c r="Q115" s="106" t="s">
        <v>1770</v>
      </c>
      <c r="R115" s="106">
        <v>1.5</v>
      </c>
      <c r="S115" s="107">
        <v>4</v>
      </c>
      <c r="T115" s="95"/>
      <c r="U115" s="108"/>
      <c r="V115" s="109"/>
      <c r="W115" s="110" t="s">
        <v>1766</v>
      </c>
      <c r="X115" s="111"/>
      <c r="Y115" s="111"/>
      <c r="Z115" s="111"/>
      <c r="AA115" s="111"/>
      <c r="AB115" s="111" t="s">
        <v>238</v>
      </c>
      <c r="AC115" s="111"/>
      <c r="AD115" s="111"/>
      <c r="AE115" s="111"/>
      <c r="AF115" s="111"/>
      <c r="AG115" s="111"/>
      <c r="AH115" s="111"/>
      <c r="AI115" s="112"/>
      <c r="AJ115" s="113">
        <f t="shared" si="3"/>
        <v>1</v>
      </c>
    </row>
    <row r="116" spans="1:36" ht="20.25" hidden="1" customHeight="1" x14ac:dyDescent="0.2">
      <c r="A116" s="91"/>
      <c r="B116" s="92">
        <f t="shared" si="2"/>
        <v>1</v>
      </c>
      <c r="C116" s="93">
        <v>463</v>
      </c>
      <c r="D116" s="94" t="s">
        <v>252</v>
      </c>
      <c r="E116" s="95" t="s">
        <v>64</v>
      </c>
      <c r="F116" s="96" t="s">
        <v>240</v>
      </c>
      <c r="G116" s="97"/>
      <c r="H116" s="98" t="s">
        <v>246</v>
      </c>
      <c r="I116" s="99" t="s">
        <v>64</v>
      </c>
      <c r="J116" s="100" t="s">
        <v>240</v>
      </c>
      <c r="K116" s="101"/>
      <c r="L116" s="102" t="s">
        <v>244</v>
      </c>
      <c r="M116" s="103" t="s">
        <v>245</v>
      </c>
      <c r="N116" s="104" t="s">
        <v>238</v>
      </c>
      <c r="O116" s="105"/>
      <c r="P116" s="104"/>
      <c r="Q116" s="106" t="s">
        <v>1770</v>
      </c>
      <c r="R116" s="106">
        <v>1.5</v>
      </c>
      <c r="S116" s="107">
        <v>4</v>
      </c>
      <c r="T116" s="95"/>
      <c r="U116" s="108"/>
      <c r="V116" s="109"/>
      <c r="W116" s="110"/>
      <c r="X116" s="111"/>
      <c r="Y116" s="111"/>
      <c r="Z116" s="111"/>
      <c r="AA116" s="111"/>
      <c r="AB116" s="111" t="s">
        <v>238</v>
      </c>
      <c r="AC116" s="111"/>
      <c r="AD116" s="111"/>
      <c r="AE116" s="111"/>
      <c r="AF116" s="111"/>
      <c r="AG116" s="111"/>
      <c r="AH116" s="111"/>
      <c r="AI116" s="112"/>
      <c r="AJ116" s="113">
        <f t="shared" si="3"/>
        <v>1</v>
      </c>
    </row>
    <row r="117" spans="1:36" ht="20.25" hidden="1" customHeight="1" x14ac:dyDescent="0.2">
      <c r="A117" s="91"/>
      <c r="B117" s="92">
        <f t="shared" si="2"/>
        <v>1</v>
      </c>
      <c r="C117" s="93">
        <v>464</v>
      </c>
      <c r="D117" s="94" t="s">
        <v>253</v>
      </c>
      <c r="E117" s="95" t="s">
        <v>64</v>
      </c>
      <c r="F117" s="96" t="s">
        <v>240</v>
      </c>
      <c r="G117" s="97"/>
      <c r="H117" s="98" t="s">
        <v>246</v>
      </c>
      <c r="I117" s="99" t="s">
        <v>64</v>
      </c>
      <c r="J117" s="100" t="s">
        <v>240</v>
      </c>
      <c r="K117" s="101"/>
      <c r="L117" s="102" t="s">
        <v>244</v>
      </c>
      <c r="M117" s="103" t="s">
        <v>245</v>
      </c>
      <c r="N117" s="104" t="s">
        <v>238</v>
      </c>
      <c r="O117" s="105"/>
      <c r="P117" s="104"/>
      <c r="Q117" s="106" t="s">
        <v>1770</v>
      </c>
      <c r="R117" s="106">
        <v>1.5</v>
      </c>
      <c r="S117" s="107">
        <v>4</v>
      </c>
      <c r="T117" s="95"/>
      <c r="U117" s="108"/>
      <c r="V117" s="109"/>
      <c r="W117" s="110"/>
      <c r="X117" s="111"/>
      <c r="Y117" s="111"/>
      <c r="Z117" s="111"/>
      <c r="AA117" s="111"/>
      <c r="AB117" s="111" t="s">
        <v>238</v>
      </c>
      <c r="AC117" s="111"/>
      <c r="AD117" s="111"/>
      <c r="AE117" s="111"/>
      <c r="AF117" s="111"/>
      <c r="AG117" s="111"/>
      <c r="AH117" s="111"/>
      <c r="AI117" s="112"/>
      <c r="AJ117" s="113">
        <f t="shared" si="3"/>
        <v>1</v>
      </c>
    </row>
    <row r="118" spans="1:36" ht="20.25" hidden="1" customHeight="1" x14ac:dyDescent="0.2">
      <c r="A118" s="91"/>
      <c r="B118" s="92">
        <f t="shared" si="2"/>
        <v>1</v>
      </c>
      <c r="C118" s="93">
        <v>465</v>
      </c>
      <c r="D118" s="94" t="s">
        <v>254</v>
      </c>
      <c r="E118" s="95" t="s">
        <v>64</v>
      </c>
      <c r="F118" s="96" t="s">
        <v>240</v>
      </c>
      <c r="G118" s="97"/>
      <c r="H118" s="98" t="s">
        <v>246</v>
      </c>
      <c r="I118" s="99" t="s">
        <v>64</v>
      </c>
      <c r="J118" s="100" t="s">
        <v>240</v>
      </c>
      <c r="K118" s="101"/>
      <c r="L118" s="102" t="s">
        <v>244</v>
      </c>
      <c r="M118" s="103" t="s">
        <v>245</v>
      </c>
      <c r="N118" s="104" t="s">
        <v>238</v>
      </c>
      <c r="O118" s="105"/>
      <c r="P118" s="104"/>
      <c r="Q118" s="106" t="s">
        <v>1770</v>
      </c>
      <c r="R118" s="106">
        <v>1.5</v>
      </c>
      <c r="S118" s="107">
        <v>4</v>
      </c>
      <c r="T118" s="95"/>
      <c r="U118" s="108"/>
      <c r="V118" s="109"/>
      <c r="W118" s="110"/>
      <c r="X118" s="111"/>
      <c r="Y118" s="111"/>
      <c r="Z118" s="111"/>
      <c r="AA118" s="111"/>
      <c r="AB118" s="111" t="s">
        <v>238</v>
      </c>
      <c r="AC118" s="111"/>
      <c r="AD118" s="111"/>
      <c r="AE118" s="111"/>
      <c r="AF118" s="111"/>
      <c r="AG118" s="111"/>
      <c r="AH118" s="111"/>
      <c r="AI118" s="112"/>
      <c r="AJ118" s="113">
        <f t="shared" si="3"/>
        <v>1</v>
      </c>
    </row>
    <row r="119" spans="1:36" ht="20.25" hidden="1" customHeight="1" x14ac:dyDescent="0.2">
      <c r="A119" s="91"/>
      <c r="B119" s="92">
        <f t="shared" si="2"/>
        <v>1</v>
      </c>
      <c r="C119" s="93">
        <v>466</v>
      </c>
      <c r="D119" s="94" t="s">
        <v>255</v>
      </c>
      <c r="E119" s="95" t="s">
        <v>64</v>
      </c>
      <c r="F119" s="96" t="s">
        <v>240</v>
      </c>
      <c r="G119" s="97"/>
      <c r="H119" s="98" t="s">
        <v>246</v>
      </c>
      <c r="I119" s="99" t="s">
        <v>64</v>
      </c>
      <c r="J119" s="100" t="s">
        <v>240</v>
      </c>
      <c r="K119" s="101"/>
      <c r="L119" s="102" t="s">
        <v>244</v>
      </c>
      <c r="M119" s="103" t="s">
        <v>245</v>
      </c>
      <c r="N119" s="104" t="s">
        <v>238</v>
      </c>
      <c r="O119" s="105"/>
      <c r="P119" s="104"/>
      <c r="Q119" s="106" t="s">
        <v>1770</v>
      </c>
      <c r="R119" s="106">
        <v>1.5</v>
      </c>
      <c r="S119" s="107">
        <v>4</v>
      </c>
      <c r="T119" s="95"/>
      <c r="U119" s="108"/>
      <c r="V119" s="109"/>
      <c r="W119" s="110"/>
      <c r="X119" s="111"/>
      <c r="Y119" s="111"/>
      <c r="Z119" s="111"/>
      <c r="AA119" s="111"/>
      <c r="AB119" s="111" t="s">
        <v>238</v>
      </c>
      <c r="AC119" s="111"/>
      <c r="AD119" s="111"/>
      <c r="AE119" s="111"/>
      <c r="AF119" s="111"/>
      <c r="AG119" s="111"/>
      <c r="AH119" s="111"/>
      <c r="AI119" s="112"/>
      <c r="AJ119" s="113">
        <f t="shared" si="3"/>
        <v>1</v>
      </c>
    </row>
    <row r="120" spans="1:36" ht="20.25" hidden="1" customHeight="1" x14ac:dyDescent="0.2">
      <c r="A120" s="91"/>
      <c r="B120" s="92">
        <f t="shared" si="2"/>
        <v>1</v>
      </c>
      <c r="C120" s="93">
        <v>467</v>
      </c>
      <c r="D120" s="94" t="s">
        <v>257</v>
      </c>
      <c r="E120" s="95" t="s">
        <v>64</v>
      </c>
      <c r="F120" s="96" t="s">
        <v>240</v>
      </c>
      <c r="G120" s="97"/>
      <c r="H120" s="98" t="s">
        <v>246</v>
      </c>
      <c r="I120" s="99" t="s">
        <v>64</v>
      </c>
      <c r="J120" s="100" t="s">
        <v>240</v>
      </c>
      <c r="K120" s="101"/>
      <c r="L120" s="102" t="s">
        <v>244</v>
      </c>
      <c r="M120" s="103" t="s">
        <v>245</v>
      </c>
      <c r="N120" s="104" t="s">
        <v>238</v>
      </c>
      <c r="O120" s="105"/>
      <c r="P120" s="104"/>
      <c r="Q120" s="106" t="s">
        <v>1770</v>
      </c>
      <c r="R120" s="106">
        <v>1.5</v>
      </c>
      <c r="S120" s="107">
        <v>4</v>
      </c>
      <c r="T120" s="95"/>
      <c r="U120" s="108"/>
      <c r="V120" s="109"/>
      <c r="W120" s="110"/>
      <c r="X120" s="111"/>
      <c r="Y120" s="111"/>
      <c r="Z120" s="111"/>
      <c r="AA120" s="111"/>
      <c r="AB120" s="111" t="s">
        <v>238</v>
      </c>
      <c r="AC120" s="111"/>
      <c r="AD120" s="111"/>
      <c r="AE120" s="111"/>
      <c r="AF120" s="111"/>
      <c r="AG120" s="111"/>
      <c r="AH120" s="111"/>
      <c r="AI120" s="112"/>
      <c r="AJ120" s="113">
        <f t="shared" si="3"/>
        <v>1</v>
      </c>
    </row>
    <row r="121" spans="1:36" ht="20.25" hidden="1" customHeight="1" x14ac:dyDescent="0.2">
      <c r="A121" s="91"/>
      <c r="B121" s="92">
        <f t="shared" si="2"/>
        <v>1</v>
      </c>
      <c r="C121" s="93">
        <v>480</v>
      </c>
      <c r="D121" s="94" t="s">
        <v>258</v>
      </c>
      <c r="E121" s="95" t="s">
        <v>64</v>
      </c>
      <c r="F121" s="96" t="s">
        <v>240</v>
      </c>
      <c r="G121" s="97"/>
      <c r="H121" s="98" t="s">
        <v>246</v>
      </c>
      <c r="I121" s="99" t="s">
        <v>64</v>
      </c>
      <c r="J121" s="100" t="s">
        <v>240</v>
      </c>
      <c r="K121" s="101"/>
      <c r="L121" s="102" t="s">
        <v>244</v>
      </c>
      <c r="M121" s="103" t="s">
        <v>245</v>
      </c>
      <c r="N121" s="104" t="s">
        <v>238</v>
      </c>
      <c r="O121" s="105"/>
      <c r="P121" s="104"/>
      <c r="Q121" s="106" t="s">
        <v>1770</v>
      </c>
      <c r="R121" s="106">
        <v>1.5</v>
      </c>
      <c r="S121" s="107">
        <v>4</v>
      </c>
      <c r="T121" s="95"/>
      <c r="U121" s="108"/>
      <c r="V121" s="109"/>
      <c r="W121" s="110"/>
      <c r="X121" s="111"/>
      <c r="Y121" s="111" t="s">
        <v>238</v>
      </c>
      <c r="Z121" s="111" t="s">
        <v>238</v>
      </c>
      <c r="AA121" s="111" t="s">
        <v>238</v>
      </c>
      <c r="AB121" s="111" t="s">
        <v>238</v>
      </c>
      <c r="AC121" s="111" t="s">
        <v>238</v>
      </c>
      <c r="AD121" s="111" t="s">
        <v>238</v>
      </c>
      <c r="AE121" s="111"/>
      <c r="AF121" s="111" t="s">
        <v>238</v>
      </c>
      <c r="AG121" s="111" t="s">
        <v>238</v>
      </c>
      <c r="AH121" s="111" t="s">
        <v>238</v>
      </c>
      <c r="AI121" s="112" t="s">
        <v>238</v>
      </c>
      <c r="AJ121" s="113">
        <f t="shared" si="3"/>
        <v>10</v>
      </c>
    </row>
    <row r="122" spans="1:36" ht="20.25" hidden="1" customHeight="1" x14ac:dyDescent="0.2">
      <c r="A122" s="91"/>
      <c r="B122" s="92">
        <f t="shared" si="2"/>
        <v>1</v>
      </c>
      <c r="C122" s="93">
        <v>481</v>
      </c>
      <c r="D122" s="94" t="s">
        <v>259</v>
      </c>
      <c r="E122" s="95" t="s">
        <v>64</v>
      </c>
      <c r="F122" s="96" t="s">
        <v>240</v>
      </c>
      <c r="G122" s="97"/>
      <c r="H122" s="98" t="s">
        <v>246</v>
      </c>
      <c r="I122" s="99" t="s">
        <v>64</v>
      </c>
      <c r="J122" s="100" t="s">
        <v>240</v>
      </c>
      <c r="K122" s="101"/>
      <c r="L122" s="102" t="s">
        <v>244</v>
      </c>
      <c r="M122" s="103" t="s">
        <v>245</v>
      </c>
      <c r="N122" s="104" t="s">
        <v>238</v>
      </c>
      <c r="O122" s="105"/>
      <c r="P122" s="104"/>
      <c r="Q122" s="106"/>
      <c r="R122" s="106" t="s">
        <v>1868</v>
      </c>
      <c r="S122" s="107" t="s">
        <v>1868</v>
      </c>
      <c r="T122" s="95"/>
      <c r="U122" s="108"/>
      <c r="V122" s="109"/>
      <c r="W122" s="110" t="s">
        <v>238</v>
      </c>
      <c r="X122" s="111"/>
      <c r="Y122" s="111"/>
      <c r="Z122" s="111"/>
      <c r="AA122" s="111"/>
      <c r="AB122" s="111"/>
      <c r="AC122" s="111"/>
      <c r="AD122" s="111"/>
      <c r="AE122" s="111"/>
      <c r="AF122" s="111"/>
      <c r="AG122" s="111" t="s">
        <v>238</v>
      </c>
      <c r="AH122" s="111"/>
      <c r="AI122" s="112"/>
      <c r="AJ122" s="113">
        <f t="shared" si="3"/>
        <v>2</v>
      </c>
    </row>
    <row r="123" spans="1:36" ht="20.25" hidden="1" customHeight="1" x14ac:dyDescent="0.2">
      <c r="A123" s="91">
        <v>44216</v>
      </c>
      <c r="B123" s="92">
        <f t="shared" si="2"/>
        <v>1</v>
      </c>
      <c r="C123" s="93">
        <v>490</v>
      </c>
      <c r="D123" s="94" t="s">
        <v>1872</v>
      </c>
      <c r="E123" s="138" t="s">
        <v>244</v>
      </c>
      <c r="F123" s="96" t="s">
        <v>240</v>
      </c>
      <c r="G123" s="97"/>
      <c r="H123" s="98" t="s">
        <v>246</v>
      </c>
      <c r="I123" s="99" t="s">
        <v>244</v>
      </c>
      <c r="J123" s="139" t="s">
        <v>244</v>
      </c>
      <c r="K123" s="101"/>
      <c r="L123" s="102" t="s">
        <v>244</v>
      </c>
      <c r="M123" s="103" t="s">
        <v>245</v>
      </c>
      <c r="N123" s="104" t="s">
        <v>238</v>
      </c>
      <c r="O123" s="105"/>
      <c r="P123" s="104"/>
      <c r="Q123" s="106"/>
      <c r="R123" s="106" t="s">
        <v>1868</v>
      </c>
      <c r="S123" s="107" t="s">
        <v>1868</v>
      </c>
      <c r="T123" s="95"/>
      <c r="U123" s="108"/>
      <c r="V123" s="109"/>
      <c r="W123" s="110"/>
      <c r="X123" s="111"/>
      <c r="Y123" s="111"/>
      <c r="Z123" s="111"/>
      <c r="AA123" s="111"/>
      <c r="AB123" s="111"/>
      <c r="AC123" s="111"/>
      <c r="AD123" s="111"/>
      <c r="AE123" s="111"/>
      <c r="AF123" s="111" t="s">
        <v>238</v>
      </c>
      <c r="AG123" s="111" t="s">
        <v>238</v>
      </c>
      <c r="AH123" s="111"/>
      <c r="AI123" s="112"/>
      <c r="AJ123" s="113">
        <f t="shared" si="3"/>
        <v>2</v>
      </c>
    </row>
    <row r="124" spans="1:36" ht="20.25" hidden="1" customHeight="1" x14ac:dyDescent="0.2">
      <c r="A124" s="91"/>
      <c r="B124" s="92">
        <f t="shared" si="2"/>
        <v>1</v>
      </c>
      <c r="C124" s="93">
        <v>491</v>
      </c>
      <c r="D124" s="94" t="s">
        <v>1873</v>
      </c>
      <c r="E124" s="95" t="s">
        <v>64</v>
      </c>
      <c r="F124" s="96" t="s">
        <v>240</v>
      </c>
      <c r="G124" s="97"/>
      <c r="H124" s="98" t="s">
        <v>246</v>
      </c>
      <c r="I124" s="99" t="s">
        <v>64</v>
      </c>
      <c r="J124" s="100" t="s">
        <v>240</v>
      </c>
      <c r="K124" s="101"/>
      <c r="L124" s="102" t="s">
        <v>244</v>
      </c>
      <c r="M124" s="103" t="s">
        <v>245</v>
      </c>
      <c r="N124" s="104" t="s">
        <v>238</v>
      </c>
      <c r="O124" s="105"/>
      <c r="P124" s="104"/>
      <c r="Q124" s="106"/>
      <c r="R124" s="106" t="s">
        <v>1868</v>
      </c>
      <c r="S124" s="107" t="s">
        <v>1868</v>
      </c>
      <c r="T124" s="95"/>
      <c r="U124" s="108"/>
      <c r="V124" s="109"/>
      <c r="W124" s="110"/>
      <c r="X124" s="111"/>
      <c r="Y124" s="111"/>
      <c r="Z124" s="111"/>
      <c r="AA124" s="111"/>
      <c r="AB124" s="111"/>
      <c r="AC124" s="111"/>
      <c r="AD124" s="111"/>
      <c r="AE124" s="111"/>
      <c r="AF124" s="111"/>
      <c r="AG124" s="111"/>
      <c r="AH124" s="111" t="s">
        <v>238</v>
      </c>
      <c r="AI124" s="112"/>
      <c r="AJ124" s="113">
        <f t="shared" si="3"/>
        <v>1</v>
      </c>
    </row>
    <row r="125" spans="1:36" ht="20.25" hidden="1" customHeight="1" x14ac:dyDescent="0.2">
      <c r="A125" s="91"/>
      <c r="B125" s="92">
        <f t="shared" si="2"/>
        <v>1</v>
      </c>
      <c r="C125" s="93">
        <v>492</v>
      </c>
      <c r="D125" s="94" t="s">
        <v>261</v>
      </c>
      <c r="E125" s="95" t="s">
        <v>64</v>
      </c>
      <c r="F125" s="96" t="s">
        <v>240</v>
      </c>
      <c r="G125" s="97"/>
      <c r="H125" s="98" t="s">
        <v>246</v>
      </c>
      <c r="I125" s="99" t="s">
        <v>64</v>
      </c>
      <c r="J125" s="100" t="s">
        <v>240</v>
      </c>
      <c r="K125" s="101"/>
      <c r="L125" s="102" t="s">
        <v>244</v>
      </c>
      <c r="M125" s="103" t="s">
        <v>245</v>
      </c>
      <c r="N125" s="104" t="s">
        <v>238</v>
      </c>
      <c r="O125" s="105"/>
      <c r="P125" s="104"/>
      <c r="Q125" s="106" t="s">
        <v>1770</v>
      </c>
      <c r="R125" s="106">
        <v>1.5</v>
      </c>
      <c r="S125" s="107">
        <v>4</v>
      </c>
      <c r="T125" s="95"/>
      <c r="U125" s="108"/>
      <c r="V125" s="109"/>
      <c r="W125" s="110"/>
      <c r="X125" s="111"/>
      <c r="Y125" s="111" t="s">
        <v>238</v>
      </c>
      <c r="Z125" s="111" t="s">
        <v>238</v>
      </c>
      <c r="AA125" s="111" t="s">
        <v>238</v>
      </c>
      <c r="AB125" s="111" t="s">
        <v>238</v>
      </c>
      <c r="AC125" s="111" t="s">
        <v>238</v>
      </c>
      <c r="AD125" s="111" t="s">
        <v>238</v>
      </c>
      <c r="AE125" s="111"/>
      <c r="AF125" s="111" t="s">
        <v>238</v>
      </c>
      <c r="AG125" s="111" t="s">
        <v>238</v>
      </c>
      <c r="AH125" s="111" t="s">
        <v>238</v>
      </c>
      <c r="AI125" s="112" t="s">
        <v>238</v>
      </c>
      <c r="AJ125" s="113">
        <f t="shared" si="3"/>
        <v>10</v>
      </c>
    </row>
    <row r="126" spans="1:36" ht="24" hidden="1" customHeight="1" x14ac:dyDescent="0.2">
      <c r="A126" s="114"/>
      <c r="B126" s="115">
        <f t="shared" si="2"/>
        <v>16</v>
      </c>
      <c r="C126" s="116" t="s">
        <v>10</v>
      </c>
      <c r="D126" s="117" t="s">
        <v>1874</v>
      </c>
      <c r="E126" s="118"/>
      <c r="F126" s="119"/>
      <c r="G126" s="120"/>
      <c r="H126" s="121"/>
      <c r="I126" s="122"/>
      <c r="J126" s="123"/>
      <c r="K126" s="124"/>
      <c r="L126" s="125"/>
      <c r="M126" s="126"/>
      <c r="N126" s="127"/>
      <c r="O126" s="128"/>
      <c r="P126" s="127"/>
      <c r="Q126" s="129"/>
      <c r="R126" s="129"/>
      <c r="S126" s="130"/>
      <c r="T126" s="131"/>
      <c r="U126" s="132"/>
      <c r="V126" s="133"/>
      <c r="W126" s="134"/>
      <c r="X126" s="134"/>
      <c r="Y126" s="134"/>
      <c r="Z126" s="134"/>
      <c r="AA126" s="134"/>
      <c r="AB126" s="134"/>
      <c r="AC126" s="134"/>
      <c r="AD126" s="134"/>
      <c r="AE126" s="134"/>
      <c r="AF126" s="134"/>
      <c r="AG126" s="134"/>
      <c r="AH126" s="134"/>
      <c r="AI126" s="135"/>
      <c r="AJ126" s="113">
        <f t="shared" si="3"/>
        <v>0</v>
      </c>
    </row>
    <row r="127" spans="1:36" ht="20.25" hidden="1" customHeight="1" x14ac:dyDescent="0.2">
      <c r="A127" s="91"/>
      <c r="B127" s="92">
        <f t="shared" si="2"/>
        <v>1</v>
      </c>
      <c r="C127" s="93">
        <v>545</v>
      </c>
      <c r="D127" s="94" t="s">
        <v>1875</v>
      </c>
      <c r="E127" s="95" t="s">
        <v>64</v>
      </c>
      <c r="F127" s="96" t="s">
        <v>63</v>
      </c>
      <c r="G127" s="97"/>
      <c r="H127" s="98" t="s">
        <v>1876</v>
      </c>
      <c r="I127" s="99" t="s">
        <v>64</v>
      </c>
      <c r="J127" s="100" t="s">
        <v>284</v>
      </c>
      <c r="K127" s="101"/>
      <c r="L127" s="102" t="s">
        <v>1762</v>
      </c>
      <c r="M127" s="103" t="s">
        <v>282</v>
      </c>
      <c r="N127" s="104"/>
      <c r="O127" s="105" t="s">
        <v>238</v>
      </c>
      <c r="P127" s="104" t="s">
        <v>238</v>
      </c>
      <c r="Q127" s="106" t="s">
        <v>1787</v>
      </c>
      <c r="R127" s="106">
        <v>1</v>
      </c>
      <c r="S127" s="107">
        <v>9</v>
      </c>
      <c r="T127" s="95"/>
      <c r="U127" s="108"/>
      <c r="V127" s="109"/>
      <c r="W127" s="110"/>
      <c r="X127" s="111" t="s">
        <v>238</v>
      </c>
      <c r="Y127" s="111" t="s">
        <v>238</v>
      </c>
      <c r="Z127" s="111"/>
      <c r="AA127" s="111"/>
      <c r="AB127" s="111"/>
      <c r="AC127" s="111"/>
      <c r="AD127" s="111"/>
      <c r="AE127" s="111"/>
      <c r="AF127" s="111"/>
      <c r="AG127" s="111"/>
      <c r="AH127" s="111"/>
      <c r="AI127" s="112"/>
      <c r="AJ127" s="113">
        <f t="shared" si="3"/>
        <v>2</v>
      </c>
    </row>
    <row r="128" spans="1:36" ht="20.25" hidden="1" customHeight="1" x14ac:dyDescent="0.2">
      <c r="A128" s="91"/>
      <c r="B128" s="92">
        <f t="shared" si="2"/>
        <v>1</v>
      </c>
      <c r="C128" s="93">
        <v>555</v>
      </c>
      <c r="D128" s="94" t="s">
        <v>1877</v>
      </c>
      <c r="E128" s="95" t="s">
        <v>64</v>
      </c>
      <c r="F128" s="96" t="s">
        <v>63</v>
      </c>
      <c r="G128" s="97"/>
      <c r="H128" s="98" t="s">
        <v>1876</v>
      </c>
      <c r="I128" s="99" t="s">
        <v>64</v>
      </c>
      <c r="J128" s="100" t="s">
        <v>284</v>
      </c>
      <c r="K128" s="101"/>
      <c r="L128" s="102" t="s">
        <v>1762</v>
      </c>
      <c r="M128" s="103" t="s">
        <v>282</v>
      </c>
      <c r="N128" s="104"/>
      <c r="O128" s="105" t="s">
        <v>238</v>
      </c>
      <c r="P128" s="104" t="s">
        <v>238</v>
      </c>
      <c r="Q128" s="106" t="s">
        <v>1787</v>
      </c>
      <c r="R128" s="106">
        <v>1</v>
      </c>
      <c r="S128" s="107">
        <v>9</v>
      </c>
      <c r="T128" s="95"/>
      <c r="U128" s="108"/>
      <c r="V128" s="109"/>
      <c r="W128" s="110"/>
      <c r="X128" s="111"/>
      <c r="Y128" s="111"/>
      <c r="Z128" s="111"/>
      <c r="AA128" s="111"/>
      <c r="AB128" s="111"/>
      <c r="AC128" s="111"/>
      <c r="AD128" s="111" t="s">
        <v>238</v>
      </c>
      <c r="AE128" s="111"/>
      <c r="AF128" s="111"/>
      <c r="AG128" s="111"/>
      <c r="AH128" s="111"/>
      <c r="AI128" s="112"/>
      <c r="AJ128" s="113">
        <f t="shared" si="3"/>
        <v>1</v>
      </c>
    </row>
    <row r="129" spans="1:36" ht="20.25" hidden="1" customHeight="1" x14ac:dyDescent="0.2">
      <c r="A129" s="91"/>
      <c r="B129" s="92">
        <f t="shared" si="2"/>
        <v>1</v>
      </c>
      <c r="C129" s="93">
        <v>556</v>
      </c>
      <c r="D129" s="94" t="s">
        <v>1878</v>
      </c>
      <c r="E129" s="95" t="s">
        <v>244</v>
      </c>
      <c r="F129" s="96" t="s">
        <v>287</v>
      </c>
      <c r="G129" s="97"/>
      <c r="H129" s="98" t="s">
        <v>1876</v>
      </c>
      <c r="I129" s="99" t="s">
        <v>244</v>
      </c>
      <c r="J129" s="100" t="s">
        <v>244</v>
      </c>
      <c r="K129" s="101"/>
      <c r="L129" s="102" t="s">
        <v>244</v>
      </c>
      <c r="M129" s="103" t="s">
        <v>245</v>
      </c>
      <c r="N129" s="104"/>
      <c r="O129" s="105"/>
      <c r="P129" s="104"/>
      <c r="Q129" s="106"/>
      <c r="R129" s="106" t="s">
        <v>1868</v>
      </c>
      <c r="S129" s="107" t="s">
        <v>1868</v>
      </c>
      <c r="T129" s="95"/>
      <c r="U129" s="108"/>
      <c r="V129" s="109"/>
      <c r="W129" s="110" t="s">
        <v>238</v>
      </c>
      <c r="X129" s="111"/>
      <c r="Y129" s="111"/>
      <c r="Z129" s="111" t="s">
        <v>238</v>
      </c>
      <c r="AA129" s="111"/>
      <c r="AB129" s="111"/>
      <c r="AC129" s="111"/>
      <c r="AD129" s="111" t="s">
        <v>238</v>
      </c>
      <c r="AE129" s="111"/>
      <c r="AF129" s="111"/>
      <c r="AG129" s="111"/>
      <c r="AH129" s="111" t="s">
        <v>238</v>
      </c>
      <c r="AI129" s="112"/>
      <c r="AJ129" s="113">
        <f t="shared" si="3"/>
        <v>4</v>
      </c>
    </row>
    <row r="130" spans="1:36" ht="20.25" hidden="1" customHeight="1" x14ac:dyDescent="0.2">
      <c r="A130" s="91"/>
      <c r="B130" s="92">
        <f t="shared" si="2"/>
        <v>1</v>
      </c>
      <c r="C130" s="93">
        <v>549</v>
      </c>
      <c r="D130" s="94" t="s">
        <v>1879</v>
      </c>
      <c r="E130" s="95" t="s">
        <v>64</v>
      </c>
      <c r="F130" s="96" t="s">
        <v>63</v>
      </c>
      <c r="G130" s="97"/>
      <c r="H130" s="98" t="s">
        <v>1876</v>
      </c>
      <c r="I130" s="99" t="s">
        <v>64</v>
      </c>
      <c r="J130" s="100" t="s">
        <v>284</v>
      </c>
      <c r="K130" s="101"/>
      <c r="L130" s="102" t="s">
        <v>1762</v>
      </c>
      <c r="M130" s="103" t="s">
        <v>282</v>
      </c>
      <c r="N130" s="104"/>
      <c r="O130" s="105" t="s">
        <v>238</v>
      </c>
      <c r="P130" s="104" t="s">
        <v>238</v>
      </c>
      <c r="Q130" s="106" t="s">
        <v>1787</v>
      </c>
      <c r="R130" s="106">
        <v>1</v>
      </c>
      <c r="S130" s="107">
        <v>9</v>
      </c>
      <c r="T130" s="95"/>
      <c r="U130" s="108"/>
      <c r="V130" s="109"/>
      <c r="W130" s="110"/>
      <c r="X130" s="111"/>
      <c r="Y130" s="111"/>
      <c r="Z130" s="111"/>
      <c r="AA130" s="111"/>
      <c r="AB130" s="111"/>
      <c r="AC130" s="111"/>
      <c r="AD130" s="111"/>
      <c r="AE130" s="111"/>
      <c r="AF130" s="111" t="s">
        <v>238</v>
      </c>
      <c r="AG130" s="111"/>
      <c r="AH130" s="111"/>
      <c r="AI130" s="112"/>
      <c r="AJ130" s="113">
        <f t="shared" si="3"/>
        <v>1</v>
      </c>
    </row>
    <row r="131" spans="1:36" ht="20.25" hidden="1" customHeight="1" x14ac:dyDescent="0.2">
      <c r="A131" s="91"/>
      <c r="B131" s="92">
        <f t="shared" ref="B131:B149" si="4">COUNTIF(C:C,C131)</f>
        <v>1</v>
      </c>
      <c r="C131" s="93">
        <v>559</v>
      </c>
      <c r="D131" s="94" t="s">
        <v>279</v>
      </c>
      <c r="E131" s="95" t="s">
        <v>64</v>
      </c>
      <c r="F131" s="96" t="s">
        <v>240</v>
      </c>
      <c r="G131" s="97"/>
      <c r="H131" s="98" t="s">
        <v>1876</v>
      </c>
      <c r="I131" s="99" t="s">
        <v>64</v>
      </c>
      <c r="J131" s="100" t="s">
        <v>240</v>
      </c>
      <c r="K131" s="101"/>
      <c r="L131" s="102" t="s">
        <v>244</v>
      </c>
      <c r="M131" s="103" t="s">
        <v>245</v>
      </c>
      <c r="N131" s="104" t="s">
        <v>238</v>
      </c>
      <c r="O131" s="105"/>
      <c r="P131" s="104"/>
      <c r="Q131" s="106"/>
      <c r="R131" s="106" t="s">
        <v>1868</v>
      </c>
      <c r="S131" s="107" t="s">
        <v>1868</v>
      </c>
      <c r="T131" s="95"/>
      <c r="U131" s="108"/>
      <c r="V131" s="109"/>
      <c r="W131" s="110"/>
      <c r="X131" s="111"/>
      <c r="Y131" s="111"/>
      <c r="Z131" s="111"/>
      <c r="AA131" s="111"/>
      <c r="AB131" s="111"/>
      <c r="AC131" s="111"/>
      <c r="AD131" s="111"/>
      <c r="AE131" s="111"/>
      <c r="AF131" s="111" t="s">
        <v>238</v>
      </c>
      <c r="AG131" s="111"/>
      <c r="AH131" s="111"/>
      <c r="AI131" s="112"/>
      <c r="AJ131" s="113">
        <f t="shared" si="3"/>
        <v>1</v>
      </c>
    </row>
    <row r="132" spans="1:36" ht="20.25" hidden="1" customHeight="1" x14ac:dyDescent="0.2">
      <c r="A132" s="91"/>
      <c r="B132" s="92">
        <f t="shared" si="4"/>
        <v>1</v>
      </c>
      <c r="C132" s="93">
        <v>560</v>
      </c>
      <c r="D132" s="94" t="s">
        <v>281</v>
      </c>
      <c r="E132" s="95" t="s">
        <v>64</v>
      </c>
      <c r="F132" s="96" t="s">
        <v>63</v>
      </c>
      <c r="G132" s="97"/>
      <c r="H132" s="98" t="s">
        <v>1876</v>
      </c>
      <c r="I132" s="99" t="s">
        <v>64</v>
      </c>
      <c r="J132" s="100" t="s">
        <v>284</v>
      </c>
      <c r="K132" s="101"/>
      <c r="L132" s="102" t="s">
        <v>1762</v>
      </c>
      <c r="M132" s="103" t="s">
        <v>282</v>
      </c>
      <c r="N132" s="104"/>
      <c r="O132" s="105" t="s">
        <v>238</v>
      </c>
      <c r="P132" s="104" t="s">
        <v>238</v>
      </c>
      <c r="Q132" s="106" t="s">
        <v>1787</v>
      </c>
      <c r="R132" s="106">
        <v>1</v>
      </c>
      <c r="S132" s="107">
        <v>9</v>
      </c>
      <c r="T132" s="95"/>
      <c r="U132" s="108"/>
      <c r="V132" s="109"/>
      <c r="W132" s="110"/>
      <c r="X132" s="111" t="s">
        <v>238</v>
      </c>
      <c r="Y132" s="111"/>
      <c r="Z132" s="111"/>
      <c r="AA132" s="111"/>
      <c r="AB132" s="111"/>
      <c r="AC132" s="111"/>
      <c r="AD132" s="111"/>
      <c r="AE132" s="111"/>
      <c r="AF132" s="111"/>
      <c r="AG132" s="111"/>
      <c r="AH132" s="111"/>
      <c r="AI132" s="112"/>
      <c r="AJ132" s="113">
        <f t="shared" si="3"/>
        <v>1</v>
      </c>
    </row>
    <row r="133" spans="1:36" ht="20.25" hidden="1" customHeight="1" x14ac:dyDescent="0.2">
      <c r="A133" s="91"/>
      <c r="B133" s="92">
        <f t="shared" si="4"/>
        <v>1</v>
      </c>
      <c r="C133" s="93">
        <v>563</v>
      </c>
      <c r="D133" s="94" t="s">
        <v>1880</v>
      </c>
      <c r="E133" s="95" t="s">
        <v>64</v>
      </c>
      <c r="F133" s="96" t="s">
        <v>63</v>
      </c>
      <c r="G133" s="97"/>
      <c r="H133" s="98" t="s">
        <v>1876</v>
      </c>
      <c r="I133" s="99" t="s">
        <v>64</v>
      </c>
      <c r="J133" s="100" t="s">
        <v>284</v>
      </c>
      <c r="K133" s="101"/>
      <c r="L133" s="102" t="s">
        <v>1762</v>
      </c>
      <c r="M133" s="103" t="s">
        <v>282</v>
      </c>
      <c r="N133" s="104"/>
      <c r="O133" s="105" t="s">
        <v>238</v>
      </c>
      <c r="P133" s="104" t="s">
        <v>238</v>
      </c>
      <c r="Q133" s="106" t="s">
        <v>1787</v>
      </c>
      <c r="R133" s="106">
        <v>1</v>
      </c>
      <c r="S133" s="107">
        <v>9</v>
      </c>
      <c r="T133" s="95"/>
      <c r="U133" s="108"/>
      <c r="V133" s="109"/>
      <c r="W133" s="110" t="s">
        <v>238</v>
      </c>
      <c r="X133" s="111"/>
      <c r="Y133" s="111"/>
      <c r="Z133" s="111"/>
      <c r="AA133" s="111"/>
      <c r="AB133" s="111"/>
      <c r="AC133" s="111" t="s">
        <v>238</v>
      </c>
      <c r="AD133" s="111"/>
      <c r="AE133" s="111"/>
      <c r="AF133" s="111" t="s">
        <v>238</v>
      </c>
      <c r="AG133" s="111"/>
      <c r="AH133" s="111" t="s">
        <v>238</v>
      </c>
      <c r="AI133" s="112" t="s">
        <v>238</v>
      </c>
      <c r="AJ133" s="113">
        <f t="shared" ref="AJ133:AJ197" si="5">COUNTIF(W133:AI133,"x")</f>
        <v>5</v>
      </c>
    </row>
    <row r="134" spans="1:36" ht="20.25" hidden="1" customHeight="1" x14ac:dyDescent="0.2">
      <c r="A134" s="91"/>
      <c r="B134" s="92">
        <f t="shared" si="4"/>
        <v>1</v>
      </c>
      <c r="C134" s="93">
        <v>564</v>
      </c>
      <c r="D134" s="94" t="s">
        <v>1881</v>
      </c>
      <c r="E134" s="95" t="s">
        <v>64</v>
      </c>
      <c r="F134" s="96" t="s">
        <v>287</v>
      </c>
      <c r="G134" s="97"/>
      <c r="H134" s="98" t="s">
        <v>1876</v>
      </c>
      <c r="I134" s="99" t="s">
        <v>64</v>
      </c>
      <c r="J134" s="100" t="s">
        <v>244</v>
      </c>
      <c r="K134" s="101"/>
      <c r="L134" s="102" t="s">
        <v>244</v>
      </c>
      <c r="M134" s="103" t="s">
        <v>245</v>
      </c>
      <c r="N134" s="104"/>
      <c r="O134" s="105"/>
      <c r="P134" s="104" t="s">
        <v>1766</v>
      </c>
      <c r="Q134" s="106" t="s">
        <v>1784</v>
      </c>
      <c r="R134" s="106">
        <v>1</v>
      </c>
      <c r="S134" s="107">
        <v>8</v>
      </c>
      <c r="T134" s="95"/>
      <c r="U134" s="108"/>
      <c r="V134" s="109"/>
      <c r="W134" s="110" t="s">
        <v>238</v>
      </c>
      <c r="X134" s="111" t="s">
        <v>238</v>
      </c>
      <c r="Y134" s="111" t="s">
        <v>238</v>
      </c>
      <c r="Z134" s="111" t="s">
        <v>238</v>
      </c>
      <c r="AA134" s="111" t="s">
        <v>238</v>
      </c>
      <c r="AB134" s="111" t="s">
        <v>238</v>
      </c>
      <c r="AC134" s="111" t="s">
        <v>238</v>
      </c>
      <c r="AD134" s="111"/>
      <c r="AE134" s="111"/>
      <c r="AF134" s="111" t="s">
        <v>238</v>
      </c>
      <c r="AG134" s="111" t="s">
        <v>238</v>
      </c>
      <c r="AH134" s="111" t="s">
        <v>238</v>
      </c>
      <c r="AI134" s="112" t="s">
        <v>238</v>
      </c>
      <c r="AJ134" s="113">
        <f t="shared" si="5"/>
        <v>11</v>
      </c>
    </row>
    <row r="135" spans="1:36" ht="20.25" hidden="1" customHeight="1" x14ac:dyDescent="0.2">
      <c r="A135" s="91"/>
      <c r="B135" s="92">
        <f t="shared" si="4"/>
        <v>1</v>
      </c>
      <c r="C135" s="93">
        <v>567</v>
      </c>
      <c r="D135" s="94" t="s">
        <v>1882</v>
      </c>
      <c r="E135" s="95" t="s">
        <v>64</v>
      </c>
      <c r="F135" s="96" t="s">
        <v>240</v>
      </c>
      <c r="G135" s="97"/>
      <c r="H135" s="98" t="s">
        <v>1876</v>
      </c>
      <c r="I135" s="99" t="s">
        <v>64</v>
      </c>
      <c r="J135" s="100" t="s">
        <v>240</v>
      </c>
      <c r="K135" s="101"/>
      <c r="L135" s="102" t="s">
        <v>244</v>
      </c>
      <c r="M135" s="103" t="s">
        <v>245</v>
      </c>
      <c r="N135" s="104" t="s">
        <v>238</v>
      </c>
      <c r="O135" s="105"/>
      <c r="P135" s="104"/>
      <c r="Q135" s="106"/>
      <c r="R135" s="106" t="s">
        <v>1868</v>
      </c>
      <c r="S135" s="107" t="s">
        <v>1868</v>
      </c>
      <c r="T135" s="95"/>
      <c r="U135" s="108"/>
      <c r="V135" s="109"/>
      <c r="W135" s="110" t="s">
        <v>238</v>
      </c>
      <c r="X135" s="111" t="s">
        <v>238</v>
      </c>
      <c r="Y135" s="111"/>
      <c r="Z135" s="111"/>
      <c r="AA135" s="111"/>
      <c r="AB135" s="111"/>
      <c r="AC135" s="111" t="s">
        <v>238</v>
      </c>
      <c r="AD135" s="111"/>
      <c r="AE135" s="111"/>
      <c r="AF135" s="111" t="s">
        <v>238</v>
      </c>
      <c r="AG135" s="111"/>
      <c r="AH135" s="111" t="s">
        <v>238</v>
      </c>
      <c r="AI135" s="112"/>
      <c r="AJ135" s="113">
        <f t="shared" si="5"/>
        <v>5</v>
      </c>
    </row>
    <row r="136" spans="1:36" ht="20.25" hidden="1" customHeight="1" x14ac:dyDescent="0.2">
      <c r="A136" s="91"/>
      <c r="B136" s="92">
        <f t="shared" si="4"/>
        <v>1</v>
      </c>
      <c r="C136" s="93">
        <v>568</v>
      </c>
      <c r="D136" s="94" t="s">
        <v>1883</v>
      </c>
      <c r="E136" s="95" t="s">
        <v>244</v>
      </c>
      <c r="F136" s="96" t="s">
        <v>287</v>
      </c>
      <c r="G136" s="97"/>
      <c r="H136" s="98" t="s">
        <v>1876</v>
      </c>
      <c r="I136" s="99" t="s">
        <v>244</v>
      </c>
      <c r="J136" s="100" t="s">
        <v>244</v>
      </c>
      <c r="K136" s="101"/>
      <c r="L136" s="102" t="s">
        <v>244</v>
      </c>
      <c r="M136" s="103" t="s">
        <v>245</v>
      </c>
      <c r="N136" s="104"/>
      <c r="O136" s="105"/>
      <c r="P136" s="104"/>
      <c r="Q136" s="106"/>
      <c r="R136" s="106" t="s">
        <v>1868</v>
      </c>
      <c r="S136" s="107" t="s">
        <v>1868</v>
      </c>
      <c r="T136" s="95"/>
      <c r="U136" s="108"/>
      <c r="V136" s="109"/>
      <c r="W136" s="110"/>
      <c r="X136" s="111"/>
      <c r="Y136" s="111"/>
      <c r="Z136" s="111"/>
      <c r="AA136" s="111" t="s">
        <v>238</v>
      </c>
      <c r="AB136" s="111"/>
      <c r="AC136" s="111"/>
      <c r="AD136" s="111"/>
      <c r="AE136" s="111"/>
      <c r="AF136" s="111" t="s">
        <v>238</v>
      </c>
      <c r="AG136" s="111" t="s">
        <v>238</v>
      </c>
      <c r="AH136" s="111"/>
      <c r="AI136" s="112"/>
      <c r="AJ136" s="113">
        <f t="shared" si="5"/>
        <v>3</v>
      </c>
    </row>
    <row r="137" spans="1:36" ht="20.25" hidden="1" customHeight="1" x14ac:dyDescent="0.2">
      <c r="A137" s="91"/>
      <c r="B137" s="92">
        <f t="shared" si="4"/>
        <v>1</v>
      </c>
      <c r="C137" s="93">
        <v>573</v>
      </c>
      <c r="D137" s="94" t="s">
        <v>288</v>
      </c>
      <c r="E137" s="95" t="s">
        <v>64</v>
      </c>
      <c r="F137" s="96" t="s">
        <v>63</v>
      </c>
      <c r="G137" s="97" t="s">
        <v>1884</v>
      </c>
      <c r="H137" s="98" t="s">
        <v>1876</v>
      </c>
      <c r="I137" s="99" t="s">
        <v>64</v>
      </c>
      <c r="J137" s="100" t="s">
        <v>284</v>
      </c>
      <c r="K137" s="101"/>
      <c r="L137" s="102" t="s">
        <v>1762</v>
      </c>
      <c r="M137" s="103" t="s">
        <v>282</v>
      </c>
      <c r="N137" s="104"/>
      <c r="O137" s="105"/>
      <c r="P137" s="104" t="s">
        <v>238</v>
      </c>
      <c r="Q137" s="106" t="s">
        <v>1885</v>
      </c>
      <c r="R137" s="106" t="s">
        <v>1802</v>
      </c>
      <c r="S137" s="107" t="s">
        <v>1802</v>
      </c>
      <c r="T137" s="95"/>
      <c r="U137" s="108"/>
      <c r="V137" s="109"/>
      <c r="W137" s="110"/>
      <c r="X137" s="111"/>
      <c r="Y137" s="111"/>
      <c r="Z137" s="111"/>
      <c r="AA137" s="111" t="s">
        <v>238</v>
      </c>
      <c r="AB137" s="111" t="s">
        <v>238</v>
      </c>
      <c r="AC137" s="111" t="s">
        <v>238</v>
      </c>
      <c r="AD137" s="111" t="s">
        <v>238</v>
      </c>
      <c r="AE137" s="111"/>
      <c r="AF137" s="111"/>
      <c r="AG137" s="111"/>
      <c r="AH137" s="111"/>
      <c r="AI137" s="112"/>
      <c r="AJ137" s="113">
        <f t="shared" si="5"/>
        <v>4</v>
      </c>
    </row>
    <row r="138" spans="1:36" ht="20.25" hidden="1" customHeight="1" x14ac:dyDescent="0.2">
      <c r="A138" s="91"/>
      <c r="B138" s="92">
        <f t="shared" si="4"/>
        <v>1</v>
      </c>
      <c r="C138" s="136">
        <v>574</v>
      </c>
      <c r="D138" s="94" t="s">
        <v>1886</v>
      </c>
      <c r="E138" s="95" t="s">
        <v>64</v>
      </c>
      <c r="F138" s="96" t="s">
        <v>63</v>
      </c>
      <c r="G138" s="97" t="s">
        <v>1887</v>
      </c>
      <c r="H138" s="98" t="s">
        <v>1876</v>
      </c>
      <c r="I138" s="99" t="s">
        <v>64</v>
      </c>
      <c r="J138" s="100" t="s">
        <v>284</v>
      </c>
      <c r="K138" s="101"/>
      <c r="L138" s="102" t="s">
        <v>1762</v>
      </c>
      <c r="M138" s="103" t="s">
        <v>282</v>
      </c>
      <c r="N138" s="104"/>
      <c r="O138" s="105"/>
      <c r="P138" s="104" t="s">
        <v>238</v>
      </c>
      <c r="Q138" s="106" t="s">
        <v>1885</v>
      </c>
      <c r="R138" s="106" t="s">
        <v>1802</v>
      </c>
      <c r="S138" s="107" t="s">
        <v>1802</v>
      </c>
      <c r="T138" s="95"/>
      <c r="U138" s="108"/>
      <c r="V138" s="109"/>
      <c r="W138" s="110"/>
      <c r="X138" s="111"/>
      <c r="Y138" s="111"/>
      <c r="Z138" s="111"/>
      <c r="AA138" s="111" t="s">
        <v>238</v>
      </c>
      <c r="AB138" s="111" t="s">
        <v>238</v>
      </c>
      <c r="AC138" s="111" t="s">
        <v>238</v>
      </c>
      <c r="AD138" s="111"/>
      <c r="AE138" s="111"/>
      <c r="AF138" s="111"/>
      <c r="AG138" s="111" t="s">
        <v>238</v>
      </c>
      <c r="AH138" s="111"/>
      <c r="AI138" s="112" t="s">
        <v>238</v>
      </c>
      <c r="AJ138" s="113">
        <f t="shared" si="5"/>
        <v>5</v>
      </c>
    </row>
    <row r="139" spans="1:36" ht="20.25" hidden="1" customHeight="1" x14ac:dyDescent="0.2">
      <c r="A139" s="91"/>
      <c r="B139" s="92">
        <f t="shared" si="4"/>
        <v>1</v>
      </c>
      <c r="C139" s="93">
        <v>575</v>
      </c>
      <c r="D139" s="94" t="s">
        <v>1888</v>
      </c>
      <c r="E139" s="95" t="s">
        <v>64</v>
      </c>
      <c r="F139" s="96" t="s">
        <v>63</v>
      </c>
      <c r="G139" s="97"/>
      <c r="H139" s="98" t="s">
        <v>1876</v>
      </c>
      <c r="I139" s="99" t="s">
        <v>64</v>
      </c>
      <c r="J139" s="100" t="s">
        <v>284</v>
      </c>
      <c r="K139" s="101"/>
      <c r="L139" s="102" t="s">
        <v>1762</v>
      </c>
      <c r="M139" s="103" t="s">
        <v>282</v>
      </c>
      <c r="N139" s="104"/>
      <c r="O139" s="105"/>
      <c r="P139" s="104" t="s">
        <v>238</v>
      </c>
      <c r="Q139" s="106" t="s">
        <v>1885</v>
      </c>
      <c r="R139" s="106" t="s">
        <v>1802</v>
      </c>
      <c r="S139" s="107" t="s">
        <v>1802</v>
      </c>
      <c r="T139" s="95"/>
      <c r="U139" s="108"/>
      <c r="V139" s="109"/>
      <c r="W139" s="110" t="s">
        <v>238</v>
      </c>
      <c r="X139" s="111"/>
      <c r="Y139" s="111"/>
      <c r="Z139" s="111" t="s">
        <v>238</v>
      </c>
      <c r="AA139" s="111" t="s">
        <v>238</v>
      </c>
      <c r="AB139" s="111" t="s">
        <v>238</v>
      </c>
      <c r="AC139" s="111" t="s">
        <v>238</v>
      </c>
      <c r="AD139" s="111"/>
      <c r="AE139" s="111" t="s">
        <v>238</v>
      </c>
      <c r="AF139" s="111" t="s">
        <v>238</v>
      </c>
      <c r="AG139" s="111" t="s">
        <v>238</v>
      </c>
      <c r="AH139" s="111"/>
      <c r="AI139" s="112"/>
      <c r="AJ139" s="113">
        <f t="shared" si="5"/>
        <v>8</v>
      </c>
    </row>
    <row r="140" spans="1:36" ht="20.25" hidden="1" customHeight="1" x14ac:dyDescent="0.2">
      <c r="A140" s="91"/>
      <c r="B140" s="92">
        <f t="shared" si="4"/>
        <v>1</v>
      </c>
      <c r="C140" s="93">
        <v>576</v>
      </c>
      <c r="D140" s="94" t="s">
        <v>292</v>
      </c>
      <c r="E140" s="95" t="s">
        <v>64</v>
      </c>
      <c r="F140" s="96" t="s">
        <v>63</v>
      </c>
      <c r="G140" s="97" t="s">
        <v>1884</v>
      </c>
      <c r="H140" s="98" t="s">
        <v>1876</v>
      </c>
      <c r="I140" s="99" t="s">
        <v>64</v>
      </c>
      <c r="J140" s="100" t="s">
        <v>284</v>
      </c>
      <c r="K140" s="101"/>
      <c r="L140" s="102" t="s">
        <v>1762</v>
      </c>
      <c r="M140" s="103" t="s">
        <v>282</v>
      </c>
      <c r="N140" s="104"/>
      <c r="O140" s="105"/>
      <c r="P140" s="104" t="s">
        <v>238</v>
      </c>
      <c r="Q140" s="106" t="s">
        <v>1885</v>
      </c>
      <c r="R140" s="106" t="s">
        <v>1802</v>
      </c>
      <c r="S140" s="107" t="s">
        <v>1802</v>
      </c>
      <c r="T140" s="95"/>
      <c r="U140" s="108"/>
      <c r="V140" s="109"/>
      <c r="W140" s="110"/>
      <c r="X140" s="111"/>
      <c r="Y140" s="111"/>
      <c r="Z140" s="111" t="s">
        <v>238</v>
      </c>
      <c r="AA140" s="111" t="s">
        <v>238</v>
      </c>
      <c r="AB140" s="111" t="s">
        <v>238</v>
      </c>
      <c r="AC140" s="111" t="s">
        <v>238</v>
      </c>
      <c r="AD140" s="111"/>
      <c r="AE140" s="111"/>
      <c r="AF140" s="111"/>
      <c r="AG140" s="111" t="s">
        <v>238</v>
      </c>
      <c r="AH140" s="111"/>
      <c r="AI140" s="112"/>
      <c r="AJ140" s="113">
        <f t="shared" si="5"/>
        <v>5</v>
      </c>
    </row>
    <row r="141" spans="1:36" ht="20.25" hidden="1" customHeight="1" x14ac:dyDescent="0.2">
      <c r="A141" s="91"/>
      <c r="B141" s="92">
        <f t="shared" si="4"/>
        <v>1</v>
      </c>
      <c r="C141" s="93">
        <v>581</v>
      </c>
      <c r="D141" s="94" t="s">
        <v>1889</v>
      </c>
      <c r="E141" s="95" t="s">
        <v>64</v>
      </c>
      <c r="F141" s="96" t="s">
        <v>63</v>
      </c>
      <c r="G141" s="97"/>
      <c r="H141" s="98" t="s">
        <v>1876</v>
      </c>
      <c r="I141" s="99" t="s">
        <v>64</v>
      </c>
      <c r="J141" s="100" t="s">
        <v>284</v>
      </c>
      <c r="K141" s="101"/>
      <c r="L141" s="102" t="s">
        <v>1762</v>
      </c>
      <c r="M141" s="103" t="s">
        <v>282</v>
      </c>
      <c r="N141" s="104"/>
      <c r="O141" s="105" t="s">
        <v>238</v>
      </c>
      <c r="P141" s="104" t="s">
        <v>238</v>
      </c>
      <c r="Q141" s="106" t="s">
        <v>1787</v>
      </c>
      <c r="R141" s="106">
        <v>1</v>
      </c>
      <c r="S141" s="107">
        <v>9</v>
      </c>
      <c r="T141" s="95"/>
      <c r="U141" s="108"/>
      <c r="V141" s="109"/>
      <c r="W141" s="110"/>
      <c r="X141" s="111"/>
      <c r="Y141" s="111"/>
      <c r="Z141" s="111"/>
      <c r="AA141" s="111" t="s">
        <v>238</v>
      </c>
      <c r="AB141" s="111"/>
      <c r="AC141" s="111"/>
      <c r="AD141" s="111"/>
      <c r="AE141" s="111"/>
      <c r="AF141" s="111"/>
      <c r="AG141" s="111"/>
      <c r="AH141" s="111"/>
      <c r="AI141" s="112"/>
      <c r="AJ141" s="113">
        <f t="shared" si="5"/>
        <v>1</v>
      </c>
    </row>
    <row r="142" spans="1:36" ht="20.25" hidden="1" customHeight="1" x14ac:dyDescent="0.2">
      <c r="A142" s="91"/>
      <c r="B142" s="92">
        <f t="shared" si="4"/>
        <v>1</v>
      </c>
      <c r="C142" s="93">
        <v>582</v>
      </c>
      <c r="D142" s="94" t="s">
        <v>1890</v>
      </c>
      <c r="E142" s="95" t="s">
        <v>64</v>
      </c>
      <c r="F142" s="96" t="s">
        <v>63</v>
      </c>
      <c r="G142" s="97"/>
      <c r="H142" s="98" t="s">
        <v>1876</v>
      </c>
      <c r="I142" s="99" t="s">
        <v>64</v>
      </c>
      <c r="J142" s="100" t="s">
        <v>284</v>
      </c>
      <c r="K142" s="101"/>
      <c r="L142" s="102" t="s">
        <v>1762</v>
      </c>
      <c r="M142" s="103" t="s">
        <v>282</v>
      </c>
      <c r="N142" s="104"/>
      <c r="O142" s="105" t="s">
        <v>238</v>
      </c>
      <c r="P142" s="104" t="s">
        <v>238</v>
      </c>
      <c r="Q142" s="106" t="s">
        <v>1787</v>
      </c>
      <c r="R142" s="106">
        <v>1</v>
      </c>
      <c r="S142" s="107">
        <v>9</v>
      </c>
      <c r="T142" s="95"/>
      <c r="U142" s="108"/>
      <c r="V142" s="109"/>
      <c r="W142" s="110"/>
      <c r="X142" s="111"/>
      <c r="Y142" s="111"/>
      <c r="Z142" s="111"/>
      <c r="AA142" s="111" t="s">
        <v>238</v>
      </c>
      <c r="AB142" s="111"/>
      <c r="AC142" s="111"/>
      <c r="AD142" s="111"/>
      <c r="AE142" s="111"/>
      <c r="AF142" s="111"/>
      <c r="AG142" s="111"/>
      <c r="AH142" s="111"/>
      <c r="AI142" s="112"/>
      <c r="AJ142" s="113">
        <f t="shared" si="5"/>
        <v>1</v>
      </c>
    </row>
    <row r="143" spans="1:36" ht="20.25" hidden="1" customHeight="1" x14ac:dyDescent="0.2">
      <c r="A143" s="91"/>
      <c r="B143" s="92">
        <f t="shared" si="4"/>
        <v>1</v>
      </c>
      <c r="C143" s="93">
        <v>583</v>
      </c>
      <c r="D143" s="94" t="s">
        <v>1891</v>
      </c>
      <c r="E143" s="95" t="s">
        <v>64</v>
      </c>
      <c r="F143" s="96" t="s">
        <v>287</v>
      </c>
      <c r="G143" s="97"/>
      <c r="H143" s="98" t="s">
        <v>1876</v>
      </c>
      <c r="I143" s="99" t="s">
        <v>64</v>
      </c>
      <c r="J143" s="100" t="s">
        <v>244</v>
      </c>
      <c r="K143" s="101"/>
      <c r="L143" s="102" t="s">
        <v>244</v>
      </c>
      <c r="M143" s="103" t="s">
        <v>245</v>
      </c>
      <c r="N143" s="104"/>
      <c r="O143" s="105"/>
      <c r="P143" s="104"/>
      <c r="Q143" s="106"/>
      <c r="R143" s="106" t="s">
        <v>1868</v>
      </c>
      <c r="S143" s="107" t="s">
        <v>1868</v>
      </c>
      <c r="T143" s="95"/>
      <c r="U143" s="108"/>
      <c r="V143" s="109"/>
      <c r="W143" s="110" t="s">
        <v>238</v>
      </c>
      <c r="X143" s="111" t="s">
        <v>238</v>
      </c>
      <c r="Y143" s="111" t="s">
        <v>238</v>
      </c>
      <c r="Z143" s="111"/>
      <c r="AA143" s="111" t="s">
        <v>238</v>
      </c>
      <c r="AB143" s="111" t="s">
        <v>238</v>
      </c>
      <c r="AC143" s="111" t="s">
        <v>238</v>
      </c>
      <c r="AD143" s="111"/>
      <c r="AE143" s="111" t="s">
        <v>238</v>
      </c>
      <c r="AF143" s="111"/>
      <c r="AG143" s="111" t="s">
        <v>238</v>
      </c>
      <c r="AH143" s="111"/>
      <c r="AI143" s="112" t="s">
        <v>238</v>
      </c>
      <c r="AJ143" s="113">
        <f t="shared" si="5"/>
        <v>9</v>
      </c>
    </row>
    <row r="144" spans="1:36" ht="20.25" hidden="1" customHeight="1" x14ac:dyDescent="0.2">
      <c r="A144" s="91"/>
      <c r="B144" s="92">
        <f t="shared" si="4"/>
        <v>1</v>
      </c>
      <c r="C144" s="93">
        <v>584</v>
      </c>
      <c r="D144" s="94" t="s">
        <v>1892</v>
      </c>
      <c r="E144" s="95" t="s">
        <v>64</v>
      </c>
      <c r="F144" s="96" t="s">
        <v>287</v>
      </c>
      <c r="G144" s="97"/>
      <c r="H144" s="98" t="s">
        <v>1876</v>
      </c>
      <c r="I144" s="99" t="s">
        <v>64</v>
      </c>
      <c r="J144" s="100" t="s">
        <v>244</v>
      </c>
      <c r="K144" s="101"/>
      <c r="L144" s="102" t="s">
        <v>244</v>
      </c>
      <c r="M144" s="103" t="s">
        <v>245</v>
      </c>
      <c r="N144" s="104"/>
      <c r="O144" s="105"/>
      <c r="P144" s="104"/>
      <c r="Q144" s="106"/>
      <c r="R144" s="106" t="s">
        <v>1868</v>
      </c>
      <c r="S144" s="107" t="s">
        <v>1868</v>
      </c>
      <c r="T144" s="95"/>
      <c r="U144" s="108"/>
      <c r="V144" s="109"/>
      <c r="W144" s="110"/>
      <c r="X144" s="140"/>
      <c r="Y144" s="111"/>
      <c r="Z144" s="111" t="s">
        <v>238</v>
      </c>
      <c r="AA144" s="111"/>
      <c r="AB144" s="111"/>
      <c r="AC144" s="111"/>
      <c r="AD144" s="111"/>
      <c r="AE144" s="111"/>
      <c r="AF144" s="111"/>
      <c r="AG144" s="111"/>
      <c r="AH144" s="111" t="s">
        <v>238</v>
      </c>
      <c r="AI144" s="112" t="s">
        <v>238</v>
      </c>
      <c r="AJ144" s="113">
        <f t="shared" si="5"/>
        <v>3</v>
      </c>
    </row>
    <row r="145" spans="1:36" ht="20.25" hidden="1" customHeight="1" x14ac:dyDescent="0.2">
      <c r="A145" s="91"/>
      <c r="B145" s="92">
        <f t="shared" si="4"/>
        <v>1</v>
      </c>
      <c r="C145" s="93">
        <v>585</v>
      </c>
      <c r="D145" s="94" t="s">
        <v>1893</v>
      </c>
      <c r="E145" s="95" t="s">
        <v>64</v>
      </c>
      <c r="F145" s="96" t="s">
        <v>287</v>
      </c>
      <c r="G145" s="97"/>
      <c r="H145" s="98" t="s">
        <v>1876</v>
      </c>
      <c r="I145" s="99" t="s">
        <v>64</v>
      </c>
      <c r="J145" s="100" t="s">
        <v>244</v>
      </c>
      <c r="K145" s="101"/>
      <c r="L145" s="102" t="s">
        <v>244</v>
      </c>
      <c r="M145" s="103" t="s">
        <v>245</v>
      </c>
      <c r="N145" s="104"/>
      <c r="O145" s="105"/>
      <c r="P145" s="104"/>
      <c r="Q145" s="106"/>
      <c r="R145" s="106" t="s">
        <v>1868</v>
      </c>
      <c r="S145" s="107" t="s">
        <v>1868</v>
      </c>
      <c r="T145" s="95"/>
      <c r="U145" s="108"/>
      <c r="V145" s="109"/>
      <c r="W145" s="110"/>
      <c r="X145" s="111"/>
      <c r="Y145" s="111"/>
      <c r="Z145" s="111"/>
      <c r="AA145" s="111"/>
      <c r="AB145" s="111"/>
      <c r="AC145" s="111"/>
      <c r="AD145" s="111"/>
      <c r="AE145" s="111"/>
      <c r="AF145" s="111"/>
      <c r="AG145" s="111"/>
      <c r="AH145" s="111" t="s">
        <v>238</v>
      </c>
      <c r="AI145" s="112" t="s">
        <v>238</v>
      </c>
      <c r="AJ145" s="113">
        <f t="shared" si="5"/>
        <v>2</v>
      </c>
    </row>
    <row r="146" spans="1:36" ht="24" hidden="1" customHeight="1" x14ac:dyDescent="0.2">
      <c r="A146" s="114"/>
      <c r="B146" s="115">
        <f t="shared" si="4"/>
        <v>16</v>
      </c>
      <c r="C146" s="116" t="s">
        <v>10</v>
      </c>
      <c r="D146" s="117" t="s">
        <v>1894</v>
      </c>
      <c r="E146" s="118"/>
      <c r="F146" s="119"/>
      <c r="G146" s="120"/>
      <c r="H146" s="121"/>
      <c r="I146" s="122"/>
      <c r="J146" s="123"/>
      <c r="K146" s="124"/>
      <c r="L146" s="125"/>
      <c r="M146" s="126"/>
      <c r="N146" s="127"/>
      <c r="O146" s="128"/>
      <c r="P146" s="127"/>
      <c r="Q146" s="129"/>
      <c r="R146" s="129"/>
      <c r="S146" s="130"/>
      <c r="T146" s="131"/>
      <c r="U146" s="132"/>
      <c r="V146" s="133"/>
      <c r="W146" s="134"/>
      <c r="X146" s="134"/>
      <c r="Y146" s="134"/>
      <c r="Z146" s="134"/>
      <c r="AA146" s="134"/>
      <c r="AB146" s="134"/>
      <c r="AC146" s="134"/>
      <c r="AD146" s="134"/>
      <c r="AE146" s="134"/>
      <c r="AF146" s="134"/>
      <c r="AG146" s="134"/>
      <c r="AH146" s="134"/>
      <c r="AI146" s="135"/>
      <c r="AJ146" s="113">
        <f t="shared" si="5"/>
        <v>0</v>
      </c>
    </row>
    <row r="147" spans="1:36" ht="20.25" hidden="1" customHeight="1" x14ac:dyDescent="0.2">
      <c r="A147" s="91"/>
      <c r="B147" s="92">
        <f t="shared" si="4"/>
        <v>1</v>
      </c>
      <c r="C147" s="93">
        <v>590</v>
      </c>
      <c r="D147" s="94" t="s">
        <v>1895</v>
      </c>
      <c r="E147" s="95" t="s">
        <v>64</v>
      </c>
      <c r="F147" s="96" t="s">
        <v>63</v>
      </c>
      <c r="G147" s="97"/>
      <c r="H147" s="98" t="s">
        <v>1896</v>
      </c>
      <c r="I147" s="99" t="s">
        <v>64</v>
      </c>
      <c r="J147" s="100" t="s">
        <v>284</v>
      </c>
      <c r="K147" s="101"/>
      <c r="L147" s="102" t="s">
        <v>1762</v>
      </c>
      <c r="M147" s="103" t="s">
        <v>282</v>
      </c>
      <c r="N147" s="104"/>
      <c r="O147" s="105"/>
      <c r="P147" s="104" t="s">
        <v>238</v>
      </c>
      <c r="Q147" s="106" t="s">
        <v>1885</v>
      </c>
      <c r="R147" s="106" t="s">
        <v>1802</v>
      </c>
      <c r="S147" s="107" t="s">
        <v>1802</v>
      </c>
      <c r="T147" s="95"/>
      <c r="U147" s="108"/>
      <c r="V147" s="109"/>
      <c r="W147" s="110" t="s">
        <v>238</v>
      </c>
      <c r="X147" s="111" t="s">
        <v>238</v>
      </c>
      <c r="Y147" s="111" t="s">
        <v>238</v>
      </c>
      <c r="Z147" s="111" t="s">
        <v>238</v>
      </c>
      <c r="AA147" s="111"/>
      <c r="AB147" s="111" t="s">
        <v>238</v>
      </c>
      <c r="AC147" s="111" t="s">
        <v>238</v>
      </c>
      <c r="AD147" s="111" t="s">
        <v>238</v>
      </c>
      <c r="AE147" s="111" t="s">
        <v>238</v>
      </c>
      <c r="AF147" s="111" t="s">
        <v>238</v>
      </c>
      <c r="AG147" s="111" t="s">
        <v>238</v>
      </c>
      <c r="AH147" s="111" t="s">
        <v>238</v>
      </c>
      <c r="AI147" s="112" t="s">
        <v>238</v>
      </c>
      <c r="AJ147" s="113">
        <f t="shared" si="5"/>
        <v>12</v>
      </c>
    </row>
    <row r="148" spans="1:36" ht="20.25" hidden="1" customHeight="1" x14ac:dyDescent="0.2">
      <c r="A148" s="91"/>
      <c r="B148" s="92">
        <f t="shared" si="4"/>
        <v>1</v>
      </c>
      <c r="C148" s="93">
        <v>591</v>
      </c>
      <c r="D148" s="94" t="s">
        <v>1897</v>
      </c>
      <c r="E148" s="95" t="s">
        <v>64</v>
      </c>
      <c r="F148" s="96" t="s">
        <v>63</v>
      </c>
      <c r="G148" s="97"/>
      <c r="H148" s="98" t="s">
        <v>1896</v>
      </c>
      <c r="I148" s="99" t="s">
        <v>64</v>
      </c>
      <c r="J148" s="100" t="s">
        <v>284</v>
      </c>
      <c r="K148" s="101"/>
      <c r="L148" s="102" t="s">
        <v>1762</v>
      </c>
      <c r="M148" s="103" t="s">
        <v>282</v>
      </c>
      <c r="N148" s="104"/>
      <c r="O148" s="105" t="s">
        <v>238</v>
      </c>
      <c r="P148" s="104" t="s">
        <v>238</v>
      </c>
      <c r="Q148" s="106" t="s">
        <v>1885</v>
      </c>
      <c r="R148" s="106" t="s">
        <v>1802</v>
      </c>
      <c r="S148" s="107" t="s">
        <v>1802</v>
      </c>
      <c r="T148" s="95"/>
      <c r="U148" s="108"/>
      <c r="V148" s="109"/>
      <c r="W148" s="110" t="s">
        <v>238</v>
      </c>
      <c r="X148" s="111" t="s">
        <v>238</v>
      </c>
      <c r="Y148" s="111" t="s">
        <v>238</v>
      </c>
      <c r="Z148" s="111" t="s">
        <v>238</v>
      </c>
      <c r="AA148" s="111" t="s">
        <v>238</v>
      </c>
      <c r="AB148" s="111" t="s">
        <v>238</v>
      </c>
      <c r="AC148" s="111" t="s">
        <v>238</v>
      </c>
      <c r="AD148" s="111" t="s">
        <v>238</v>
      </c>
      <c r="AE148" s="111" t="s">
        <v>238</v>
      </c>
      <c r="AF148" s="111" t="s">
        <v>238</v>
      </c>
      <c r="AG148" s="111" t="s">
        <v>238</v>
      </c>
      <c r="AH148" s="111" t="s">
        <v>238</v>
      </c>
      <c r="AI148" s="112" t="s">
        <v>238</v>
      </c>
      <c r="AJ148" s="113">
        <f t="shared" si="5"/>
        <v>13</v>
      </c>
    </row>
    <row r="149" spans="1:36" ht="20.25" hidden="1" customHeight="1" x14ac:dyDescent="0.2">
      <c r="A149" s="91"/>
      <c r="B149" s="92">
        <f t="shared" si="4"/>
        <v>1</v>
      </c>
      <c r="C149" s="93">
        <v>592</v>
      </c>
      <c r="D149" s="94" t="s">
        <v>1898</v>
      </c>
      <c r="E149" s="95" t="s">
        <v>64</v>
      </c>
      <c r="F149" s="96" t="s">
        <v>240</v>
      </c>
      <c r="G149" s="97"/>
      <c r="H149" s="98" t="s">
        <v>1896</v>
      </c>
      <c r="I149" s="99" t="s">
        <v>64</v>
      </c>
      <c r="J149" s="100" t="s">
        <v>240</v>
      </c>
      <c r="K149" s="101"/>
      <c r="L149" s="102" t="s">
        <v>244</v>
      </c>
      <c r="M149" s="103" t="s">
        <v>245</v>
      </c>
      <c r="N149" s="104" t="s">
        <v>238</v>
      </c>
      <c r="O149" s="105"/>
      <c r="P149" s="104"/>
      <c r="Q149" s="106" t="s">
        <v>1770</v>
      </c>
      <c r="R149" s="106">
        <v>1.5</v>
      </c>
      <c r="S149" s="107">
        <v>4</v>
      </c>
      <c r="T149" s="95"/>
      <c r="U149" s="108"/>
      <c r="V149" s="109"/>
      <c r="W149" s="110" t="s">
        <v>238</v>
      </c>
      <c r="X149" s="111" t="s">
        <v>238</v>
      </c>
      <c r="Y149" s="111" t="s">
        <v>238</v>
      </c>
      <c r="Z149" s="111" t="s">
        <v>238</v>
      </c>
      <c r="AA149" s="111" t="s">
        <v>238</v>
      </c>
      <c r="AB149" s="111" t="s">
        <v>238</v>
      </c>
      <c r="AC149" s="111" t="s">
        <v>238</v>
      </c>
      <c r="AD149" s="111" t="s">
        <v>238</v>
      </c>
      <c r="AE149" s="111" t="s">
        <v>238</v>
      </c>
      <c r="AF149" s="111" t="s">
        <v>238</v>
      </c>
      <c r="AG149" s="111" t="s">
        <v>238</v>
      </c>
      <c r="AH149" s="111" t="s">
        <v>238</v>
      </c>
      <c r="AI149" s="112" t="s">
        <v>238</v>
      </c>
      <c r="AJ149" s="113">
        <f t="shared" si="5"/>
        <v>13</v>
      </c>
    </row>
    <row r="150" spans="1:36" ht="20.25" hidden="1" customHeight="1" x14ac:dyDescent="0.2">
      <c r="A150" s="91"/>
      <c r="B150" s="92">
        <v>1</v>
      </c>
      <c r="C150" s="93">
        <v>593</v>
      </c>
      <c r="D150" s="94" t="s">
        <v>1899</v>
      </c>
      <c r="E150" s="95" t="s">
        <v>64</v>
      </c>
      <c r="F150" s="96" t="s">
        <v>260</v>
      </c>
      <c r="G150" s="97"/>
      <c r="H150" s="98" t="s">
        <v>1896</v>
      </c>
      <c r="I150" s="99" t="s">
        <v>64</v>
      </c>
      <c r="J150" s="100" t="s">
        <v>244</v>
      </c>
      <c r="K150" s="101"/>
      <c r="L150" s="102" t="s">
        <v>244</v>
      </c>
      <c r="M150" s="103" t="s">
        <v>245</v>
      </c>
      <c r="N150" s="104"/>
      <c r="O150" s="105"/>
      <c r="P150" s="104"/>
      <c r="Q150" s="106"/>
      <c r="R150" s="106" t="s">
        <v>1868</v>
      </c>
      <c r="S150" s="107" t="s">
        <v>1868</v>
      </c>
      <c r="T150" s="95"/>
      <c r="U150" s="108"/>
      <c r="V150" s="109"/>
      <c r="W150" s="110" t="s">
        <v>238</v>
      </c>
      <c r="X150" s="111"/>
      <c r="Y150" s="111"/>
      <c r="Z150" s="111"/>
      <c r="AA150" s="111"/>
      <c r="AB150" s="111"/>
      <c r="AC150" s="111" t="s">
        <v>238</v>
      </c>
      <c r="AD150" s="111"/>
      <c r="AE150" s="111"/>
      <c r="AF150" s="111"/>
      <c r="AG150" s="111"/>
      <c r="AH150" s="111" t="s">
        <v>238</v>
      </c>
      <c r="AI150" s="112"/>
      <c r="AJ150" s="113">
        <f t="shared" si="5"/>
        <v>3</v>
      </c>
    </row>
    <row r="151" spans="1:36" ht="20.25" hidden="1" customHeight="1" x14ac:dyDescent="0.2">
      <c r="A151" s="91"/>
      <c r="B151" s="92">
        <f t="shared" ref="B151:B214" si="6">COUNTIF(C:C,C151)</f>
        <v>1</v>
      </c>
      <c r="C151" s="136">
        <v>594</v>
      </c>
      <c r="D151" s="94" t="s">
        <v>1900</v>
      </c>
      <c r="E151" s="95" t="s">
        <v>64</v>
      </c>
      <c r="F151" s="96" t="s">
        <v>63</v>
      </c>
      <c r="G151" s="97"/>
      <c r="H151" s="98" t="s">
        <v>1896</v>
      </c>
      <c r="I151" s="99" t="s">
        <v>64</v>
      </c>
      <c r="J151" s="100" t="s">
        <v>284</v>
      </c>
      <c r="K151" s="101"/>
      <c r="L151" s="102" t="s">
        <v>1762</v>
      </c>
      <c r="M151" s="103" t="s">
        <v>282</v>
      </c>
      <c r="N151" s="104"/>
      <c r="O151" s="105"/>
      <c r="P151" s="104" t="s">
        <v>238</v>
      </c>
      <c r="Q151" s="106" t="s">
        <v>1796</v>
      </c>
      <c r="R151" s="106">
        <v>1.5</v>
      </c>
      <c r="S151" s="107">
        <v>12</v>
      </c>
      <c r="T151" s="95"/>
      <c r="U151" s="108"/>
      <c r="V151" s="109"/>
      <c r="W151" s="110"/>
      <c r="X151" s="111"/>
      <c r="Y151" s="111" t="s">
        <v>238</v>
      </c>
      <c r="Z151" s="111" t="s">
        <v>238</v>
      </c>
      <c r="AA151" s="111" t="s">
        <v>238</v>
      </c>
      <c r="AB151" s="111" t="s">
        <v>238</v>
      </c>
      <c r="AC151" s="111" t="s">
        <v>238</v>
      </c>
      <c r="AD151" s="111" t="s">
        <v>238</v>
      </c>
      <c r="AE151" s="111" t="s">
        <v>238</v>
      </c>
      <c r="AF151" s="111" t="s">
        <v>238</v>
      </c>
      <c r="AG151" s="111" t="s">
        <v>238</v>
      </c>
      <c r="AH151" s="111" t="s">
        <v>238</v>
      </c>
      <c r="AI151" s="112" t="s">
        <v>238</v>
      </c>
      <c r="AJ151" s="113">
        <f t="shared" si="5"/>
        <v>11</v>
      </c>
    </row>
    <row r="152" spans="1:36" ht="20.25" hidden="1" customHeight="1" x14ac:dyDescent="0.2">
      <c r="A152" s="91"/>
      <c r="B152" s="92">
        <f t="shared" si="6"/>
        <v>1</v>
      </c>
      <c r="C152" s="136">
        <v>595</v>
      </c>
      <c r="D152" s="94" t="s">
        <v>1901</v>
      </c>
      <c r="E152" s="95" t="s">
        <v>64</v>
      </c>
      <c r="F152" s="96" t="s">
        <v>63</v>
      </c>
      <c r="G152" s="97"/>
      <c r="H152" s="98" t="s">
        <v>1896</v>
      </c>
      <c r="I152" s="99" t="s">
        <v>64</v>
      </c>
      <c r="J152" s="100" t="s">
        <v>284</v>
      </c>
      <c r="K152" s="101"/>
      <c r="L152" s="102" t="s">
        <v>1762</v>
      </c>
      <c r="M152" s="103" t="s">
        <v>282</v>
      </c>
      <c r="N152" s="104"/>
      <c r="O152" s="105"/>
      <c r="P152" s="104" t="s">
        <v>238</v>
      </c>
      <c r="Q152" s="106" t="s">
        <v>1799</v>
      </c>
      <c r="R152" s="106">
        <v>1.5</v>
      </c>
      <c r="S152" s="107">
        <v>13</v>
      </c>
      <c r="T152" s="95"/>
      <c r="U152" s="108"/>
      <c r="V152" s="109"/>
      <c r="W152" s="110"/>
      <c r="X152" s="111"/>
      <c r="Y152" s="111" t="s">
        <v>238</v>
      </c>
      <c r="Z152" s="111" t="s">
        <v>238</v>
      </c>
      <c r="AA152" s="111" t="s">
        <v>238</v>
      </c>
      <c r="AB152" s="111" t="s">
        <v>238</v>
      </c>
      <c r="AC152" s="111" t="s">
        <v>238</v>
      </c>
      <c r="AD152" s="111" t="s">
        <v>238</v>
      </c>
      <c r="AE152" s="111" t="s">
        <v>238</v>
      </c>
      <c r="AF152" s="111" t="s">
        <v>238</v>
      </c>
      <c r="AG152" s="111" t="s">
        <v>238</v>
      </c>
      <c r="AH152" s="111" t="s">
        <v>238</v>
      </c>
      <c r="AI152" s="112" t="s">
        <v>238</v>
      </c>
      <c r="AJ152" s="113">
        <f t="shared" si="5"/>
        <v>11</v>
      </c>
    </row>
    <row r="153" spans="1:36" ht="24" hidden="1" customHeight="1" x14ac:dyDescent="0.2">
      <c r="A153" s="114"/>
      <c r="B153" s="115">
        <f t="shared" si="6"/>
        <v>16</v>
      </c>
      <c r="C153" s="116" t="s">
        <v>10</v>
      </c>
      <c r="D153" s="117" t="s">
        <v>1902</v>
      </c>
      <c r="E153" s="118"/>
      <c r="F153" s="119"/>
      <c r="G153" s="120"/>
      <c r="H153" s="121"/>
      <c r="I153" s="122"/>
      <c r="J153" s="123"/>
      <c r="K153" s="124"/>
      <c r="L153" s="125"/>
      <c r="M153" s="126"/>
      <c r="N153" s="127"/>
      <c r="O153" s="128"/>
      <c r="P153" s="127"/>
      <c r="Q153" s="129"/>
      <c r="R153" s="129"/>
      <c r="S153" s="130"/>
      <c r="T153" s="131"/>
      <c r="U153" s="132"/>
      <c r="V153" s="133"/>
      <c r="W153" s="134"/>
      <c r="X153" s="134"/>
      <c r="Y153" s="134"/>
      <c r="Z153" s="134"/>
      <c r="AA153" s="134"/>
      <c r="AB153" s="134"/>
      <c r="AC153" s="134"/>
      <c r="AD153" s="134"/>
      <c r="AE153" s="134"/>
      <c r="AF153" s="134"/>
      <c r="AG153" s="134"/>
      <c r="AH153" s="134"/>
      <c r="AI153" s="135"/>
      <c r="AJ153" s="113">
        <f t="shared" si="5"/>
        <v>0</v>
      </c>
    </row>
    <row r="154" spans="1:36" ht="20.25" hidden="1" customHeight="1" x14ac:dyDescent="0.2">
      <c r="A154" s="91"/>
      <c r="B154" s="92">
        <f t="shared" si="6"/>
        <v>1</v>
      </c>
      <c r="C154" s="93">
        <v>601</v>
      </c>
      <c r="D154" s="94" t="s">
        <v>300</v>
      </c>
      <c r="E154" s="95" t="s">
        <v>64</v>
      </c>
      <c r="F154" s="96" t="s">
        <v>63</v>
      </c>
      <c r="G154" s="97"/>
      <c r="H154" s="98" t="s">
        <v>1903</v>
      </c>
      <c r="I154" s="99" t="s">
        <v>64</v>
      </c>
      <c r="J154" s="100" t="s">
        <v>244</v>
      </c>
      <c r="K154" s="101">
        <v>621</v>
      </c>
      <c r="L154" s="102" t="s">
        <v>301</v>
      </c>
      <c r="M154" s="103" t="s">
        <v>302</v>
      </c>
      <c r="N154" s="104"/>
      <c r="O154" s="105"/>
      <c r="P154" s="104" t="s">
        <v>238</v>
      </c>
      <c r="Q154" s="106" t="s">
        <v>1756</v>
      </c>
      <c r="R154" s="106">
        <v>0.3</v>
      </c>
      <c r="S154" s="107">
        <v>2</v>
      </c>
      <c r="T154" s="95"/>
      <c r="U154" s="108"/>
      <c r="V154" s="109"/>
      <c r="W154" s="110" t="s">
        <v>238</v>
      </c>
      <c r="X154" s="111" t="s">
        <v>238</v>
      </c>
      <c r="Y154" s="111" t="s">
        <v>238</v>
      </c>
      <c r="Z154" s="111" t="s">
        <v>238</v>
      </c>
      <c r="AA154" s="111" t="s">
        <v>238</v>
      </c>
      <c r="AB154" s="111" t="s">
        <v>238</v>
      </c>
      <c r="AC154" s="111"/>
      <c r="AD154" s="111" t="s">
        <v>238</v>
      </c>
      <c r="AE154" s="111" t="s">
        <v>238</v>
      </c>
      <c r="AF154" s="111" t="s">
        <v>238</v>
      </c>
      <c r="AG154" s="111" t="s">
        <v>238</v>
      </c>
      <c r="AH154" s="111"/>
      <c r="AI154" s="112"/>
      <c r="AJ154" s="113">
        <f t="shared" si="5"/>
        <v>10</v>
      </c>
    </row>
    <row r="155" spans="1:36" ht="20.25" hidden="1" customHeight="1" x14ac:dyDescent="0.2">
      <c r="A155" s="91"/>
      <c r="B155" s="92">
        <f t="shared" si="6"/>
        <v>1</v>
      </c>
      <c r="C155" s="93">
        <v>602</v>
      </c>
      <c r="D155" s="94" t="s">
        <v>304</v>
      </c>
      <c r="E155" s="95" t="s">
        <v>64</v>
      </c>
      <c r="F155" s="96" t="s">
        <v>63</v>
      </c>
      <c r="G155" s="97"/>
      <c r="H155" s="98" t="s">
        <v>1903</v>
      </c>
      <c r="I155" s="99" t="s">
        <v>64</v>
      </c>
      <c r="J155" s="100" t="s">
        <v>244</v>
      </c>
      <c r="K155" s="101">
        <v>621</v>
      </c>
      <c r="L155" s="102" t="s">
        <v>301</v>
      </c>
      <c r="M155" s="103" t="s">
        <v>302</v>
      </c>
      <c r="N155" s="104"/>
      <c r="O155" s="105"/>
      <c r="P155" s="104" t="s">
        <v>238</v>
      </c>
      <c r="Q155" s="106" t="s">
        <v>1756</v>
      </c>
      <c r="R155" s="106">
        <v>0.3</v>
      </c>
      <c r="S155" s="107">
        <v>2</v>
      </c>
      <c r="T155" s="95"/>
      <c r="U155" s="108"/>
      <c r="V155" s="109"/>
      <c r="W155" s="110" t="s">
        <v>238</v>
      </c>
      <c r="X155" s="111" t="s">
        <v>238</v>
      </c>
      <c r="Y155" s="111" t="s">
        <v>238</v>
      </c>
      <c r="Z155" s="111" t="s">
        <v>238</v>
      </c>
      <c r="AA155" s="111" t="s">
        <v>238</v>
      </c>
      <c r="AB155" s="111" t="s">
        <v>238</v>
      </c>
      <c r="AC155" s="111" t="s">
        <v>238</v>
      </c>
      <c r="AD155" s="111" t="s">
        <v>238</v>
      </c>
      <c r="AE155" s="111" t="s">
        <v>238</v>
      </c>
      <c r="AF155" s="111" t="s">
        <v>238</v>
      </c>
      <c r="AG155" s="111" t="s">
        <v>238</v>
      </c>
      <c r="AH155" s="111" t="s">
        <v>238</v>
      </c>
      <c r="AI155" s="112" t="s">
        <v>238</v>
      </c>
      <c r="AJ155" s="113">
        <f t="shared" si="5"/>
        <v>13</v>
      </c>
    </row>
    <row r="156" spans="1:36" ht="20.25" hidden="1" customHeight="1" x14ac:dyDescent="0.2">
      <c r="A156" s="91"/>
      <c r="B156" s="92">
        <f t="shared" si="6"/>
        <v>1</v>
      </c>
      <c r="C156" s="93">
        <v>603</v>
      </c>
      <c r="D156" s="94" t="s">
        <v>305</v>
      </c>
      <c r="E156" s="95" t="s">
        <v>64</v>
      </c>
      <c r="F156" s="96" t="s">
        <v>63</v>
      </c>
      <c r="G156" s="97"/>
      <c r="H156" s="98" t="s">
        <v>1903</v>
      </c>
      <c r="I156" s="99" t="s">
        <v>64</v>
      </c>
      <c r="J156" s="100" t="s">
        <v>244</v>
      </c>
      <c r="K156" s="101"/>
      <c r="L156" s="102" t="s">
        <v>195</v>
      </c>
      <c r="M156" s="103" t="s">
        <v>196</v>
      </c>
      <c r="N156" s="104"/>
      <c r="O156" s="105"/>
      <c r="P156" s="104" t="s">
        <v>238</v>
      </c>
      <c r="Q156" s="106" t="s">
        <v>1756</v>
      </c>
      <c r="R156" s="106">
        <v>0.3</v>
      </c>
      <c r="S156" s="107">
        <v>2</v>
      </c>
      <c r="T156" s="95"/>
      <c r="U156" s="108"/>
      <c r="V156" s="109"/>
      <c r="W156" s="110" t="s">
        <v>238</v>
      </c>
      <c r="X156" s="111" t="s">
        <v>238</v>
      </c>
      <c r="Y156" s="111" t="s">
        <v>238</v>
      </c>
      <c r="Z156" s="111" t="s">
        <v>238</v>
      </c>
      <c r="AA156" s="111" t="s">
        <v>238</v>
      </c>
      <c r="AB156" s="111" t="s">
        <v>238</v>
      </c>
      <c r="AC156" s="111" t="s">
        <v>238</v>
      </c>
      <c r="AD156" s="111" t="s">
        <v>238</v>
      </c>
      <c r="AE156" s="111" t="s">
        <v>238</v>
      </c>
      <c r="AF156" s="111" t="s">
        <v>238</v>
      </c>
      <c r="AG156" s="111" t="s">
        <v>238</v>
      </c>
      <c r="AH156" s="111" t="s">
        <v>238</v>
      </c>
      <c r="AI156" s="112" t="s">
        <v>238</v>
      </c>
      <c r="AJ156" s="113">
        <f t="shared" si="5"/>
        <v>13</v>
      </c>
    </row>
    <row r="157" spans="1:36" ht="20.25" hidden="1" customHeight="1" x14ac:dyDescent="0.2">
      <c r="A157" s="91"/>
      <c r="B157" s="92">
        <f t="shared" si="6"/>
        <v>1</v>
      </c>
      <c r="C157" s="93">
        <v>604</v>
      </c>
      <c r="D157" s="94" t="s">
        <v>306</v>
      </c>
      <c r="E157" s="95" t="s">
        <v>64</v>
      </c>
      <c r="F157" s="96" t="s">
        <v>63</v>
      </c>
      <c r="G157" s="97"/>
      <c r="H157" s="98" t="s">
        <v>1903</v>
      </c>
      <c r="I157" s="99" t="s">
        <v>64</v>
      </c>
      <c r="J157" s="100" t="s">
        <v>244</v>
      </c>
      <c r="K157" s="101"/>
      <c r="L157" s="102" t="s">
        <v>178</v>
      </c>
      <c r="M157" s="103" t="s">
        <v>179</v>
      </c>
      <c r="N157" s="104"/>
      <c r="O157" s="105"/>
      <c r="P157" s="104" t="s">
        <v>238</v>
      </c>
      <c r="Q157" s="106" t="s">
        <v>1756</v>
      </c>
      <c r="R157" s="106">
        <v>0.3</v>
      </c>
      <c r="S157" s="107">
        <v>2</v>
      </c>
      <c r="T157" s="95"/>
      <c r="U157" s="108"/>
      <c r="V157" s="109"/>
      <c r="W157" s="110" t="s">
        <v>238</v>
      </c>
      <c r="X157" s="111" t="s">
        <v>238</v>
      </c>
      <c r="Y157" s="111" t="s">
        <v>238</v>
      </c>
      <c r="Z157" s="111" t="s">
        <v>238</v>
      </c>
      <c r="AA157" s="111" t="s">
        <v>238</v>
      </c>
      <c r="AB157" s="111" t="s">
        <v>238</v>
      </c>
      <c r="AC157" s="111" t="s">
        <v>238</v>
      </c>
      <c r="AD157" s="111" t="s">
        <v>238</v>
      </c>
      <c r="AE157" s="111" t="s">
        <v>238</v>
      </c>
      <c r="AF157" s="111" t="s">
        <v>238</v>
      </c>
      <c r="AG157" s="111" t="s">
        <v>238</v>
      </c>
      <c r="AH157" s="111" t="s">
        <v>238</v>
      </c>
      <c r="AI157" s="112"/>
      <c r="AJ157" s="113">
        <f t="shared" si="5"/>
        <v>12</v>
      </c>
    </row>
    <row r="158" spans="1:36" ht="20.25" hidden="1" customHeight="1" x14ac:dyDescent="0.2">
      <c r="A158" s="91"/>
      <c r="B158" s="92">
        <f t="shared" si="6"/>
        <v>1</v>
      </c>
      <c r="C158" s="93">
        <v>605</v>
      </c>
      <c r="D158" s="94" t="s">
        <v>307</v>
      </c>
      <c r="E158" s="95" t="s">
        <v>64</v>
      </c>
      <c r="F158" s="96" t="s">
        <v>63</v>
      </c>
      <c r="G158" s="97"/>
      <c r="H158" s="98" t="s">
        <v>1903</v>
      </c>
      <c r="I158" s="99" t="s">
        <v>64</v>
      </c>
      <c r="J158" s="100" t="s">
        <v>244</v>
      </c>
      <c r="K158" s="101"/>
      <c r="L158" s="102" t="s">
        <v>308</v>
      </c>
      <c r="M158" s="103" t="s">
        <v>309</v>
      </c>
      <c r="N158" s="104"/>
      <c r="O158" s="105"/>
      <c r="P158" s="104" t="s">
        <v>238</v>
      </c>
      <c r="Q158" s="106" t="s">
        <v>1756</v>
      </c>
      <c r="R158" s="106">
        <v>0.3</v>
      </c>
      <c r="S158" s="107">
        <v>2</v>
      </c>
      <c r="T158" s="95"/>
      <c r="U158" s="108"/>
      <c r="V158" s="109"/>
      <c r="W158" s="110" t="s">
        <v>238</v>
      </c>
      <c r="X158" s="111" t="s">
        <v>238</v>
      </c>
      <c r="Y158" s="111" t="s">
        <v>238</v>
      </c>
      <c r="Z158" s="111" t="s">
        <v>238</v>
      </c>
      <c r="AA158" s="111" t="s">
        <v>238</v>
      </c>
      <c r="AB158" s="111" t="s">
        <v>238</v>
      </c>
      <c r="AC158" s="111"/>
      <c r="AD158" s="111" t="s">
        <v>238</v>
      </c>
      <c r="AE158" s="111"/>
      <c r="AF158" s="111" t="s">
        <v>238</v>
      </c>
      <c r="AG158" s="111"/>
      <c r="AH158" s="111"/>
      <c r="AI158" s="112"/>
      <c r="AJ158" s="113">
        <f t="shared" si="5"/>
        <v>8</v>
      </c>
    </row>
    <row r="159" spans="1:36" ht="20.25" hidden="1" customHeight="1" x14ac:dyDescent="0.2">
      <c r="A159" s="91"/>
      <c r="B159" s="92">
        <f t="shared" si="6"/>
        <v>1</v>
      </c>
      <c r="C159" s="93">
        <v>606</v>
      </c>
      <c r="D159" s="94" t="s">
        <v>310</v>
      </c>
      <c r="E159" s="95" t="s">
        <v>64</v>
      </c>
      <c r="F159" s="96" t="s">
        <v>63</v>
      </c>
      <c r="G159" s="97"/>
      <c r="H159" s="98" t="s">
        <v>1903</v>
      </c>
      <c r="I159" s="99" t="s">
        <v>64</v>
      </c>
      <c r="J159" s="100" t="s">
        <v>244</v>
      </c>
      <c r="K159" s="101">
        <v>621</v>
      </c>
      <c r="L159" s="102" t="s">
        <v>301</v>
      </c>
      <c r="M159" s="103" t="s">
        <v>302</v>
      </c>
      <c r="N159" s="104"/>
      <c r="O159" s="105"/>
      <c r="P159" s="104" t="s">
        <v>238</v>
      </c>
      <c r="Q159" s="106" t="s">
        <v>1756</v>
      </c>
      <c r="R159" s="106">
        <v>0.3</v>
      </c>
      <c r="S159" s="107">
        <v>2</v>
      </c>
      <c r="T159" s="95"/>
      <c r="U159" s="108"/>
      <c r="V159" s="109"/>
      <c r="W159" s="110" t="s">
        <v>238</v>
      </c>
      <c r="X159" s="140"/>
      <c r="Y159" s="111" t="s">
        <v>238</v>
      </c>
      <c r="Z159" s="111"/>
      <c r="AA159" s="111" t="s">
        <v>238</v>
      </c>
      <c r="AB159" s="111" t="s">
        <v>238</v>
      </c>
      <c r="AC159" s="111"/>
      <c r="AD159" s="111" t="s">
        <v>238</v>
      </c>
      <c r="AE159" s="111"/>
      <c r="AF159" s="111"/>
      <c r="AG159" s="111" t="s">
        <v>238</v>
      </c>
      <c r="AH159" s="111" t="s">
        <v>238</v>
      </c>
      <c r="AI159" s="112"/>
      <c r="AJ159" s="113">
        <f t="shared" si="5"/>
        <v>7</v>
      </c>
    </row>
    <row r="160" spans="1:36" ht="24" hidden="1" customHeight="1" x14ac:dyDescent="0.2">
      <c r="A160" s="114"/>
      <c r="B160" s="115">
        <f t="shared" si="6"/>
        <v>16</v>
      </c>
      <c r="C160" s="116" t="s">
        <v>10</v>
      </c>
      <c r="D160" s="117" t="s">
        <v>313</v>
      </c>
      <c r="E160" s="118"/>
      <c r="F160" s="119"/>
      <c r="G160" s="120"/>
      <c r="H160" s="121"/>
      <c r="I160" s="122"/>
      <c r="J160" s="123"/>
      <c r="K160" s="124"/>
      <c r="L160" s="125"/>
      <c r="M160" s="126"/>
      <c r="N160" s="127"/>
      <c r="O160" s="128"/>
      <c r="P160" s="127"/>
      <c r="Q160" s="129"/>
      <c r="R160" s="129"/>
      <c r="S160" s="130"/>
      <c r="T160" s="131"/>
      <c r="U160" s="132"/>
      <c r="V160" s="133"/>
      <c r="W160" s="134"/>
      <c r="X160" s="134"/>
      <c r="Y160" s="134"/>
      <c r="Z160" s="134"/>
      <c r="AA160" s="134"/>
      <c r="AB160" s="134"/>
      <c r="AC160" s="134"/>
      <c r="AD160" s="134"/>
      <c r="AE160" s="134"/>
      <c r="AF160" s="134"/>
      <c r="AG160" s="134"/>
      <c r="AH160" s="134"/>
      <c r="AI160" s="135"/>
      <c r="AJ160" s="113">
        <f t="shared" si="5"/>
        <v>0</v>
      </c>
    </row>
    <row r="161" spans="1:36" ht="20.25" hidden="1" customHeight="1" x14ac:dyDescent="0.2">
      <c r="A161" s="91"/>
      <c r="B161" s="92">
        <f t="shared" si="6"/>
        <v>1</v>
      </c>
      <c r="C161" s="93">
        <v>610</v>
      </c>
      <c r="D161" s="94" t="s">
        <v>313</v>
      </c>
      <c r="E161" s="95" t="s">
        <v>64</v>
      </c>
      <c r="F161" s="96" t="s">
        <v>63</v>
      </c>
      <c r="G161" s="97"/>
      <c r="H161" s="98" t="s">
        <v>313</v>
      </c>
      <c r="I161" s="99" t="s">
        <v>64</v>
      </c>
      <c r="J161" s="100" t="s">
        <v>244</v>
      </c>
      <c r="K161" s="101"/>
      <c r="L161" s="102" t="s">
        <v>312</v>
      </c>
      <c r="M161" s="103" t="s">
        <v>313</v>
      </c>
      <c r="N161" s="104"/>
      <c r="O161" s="105"/>
      <c r="P161" s="104" t="s">
        <v>238</v>
      </c>
      <c r="Q161" s="106" t="s">
        <v>1845</v>
      </c>
      <c r="R161" s="106">
        <v>0.3</v>
      </c>
      <c r="S161" s="107" t="s">
        <v>1802</v>
      </c>
      <c r="T161" s="95"/>
      <c r="U161" s="108"/>
      <c r="V161" s="109"/>
      <c r="W161" s="110" t="s">
        <v>238</v>
      </c>
      <c r="X161" s="111" t="s">
        <v>238</v>
      </c>
      <c r="Y161" s="111" t="s">
        <v>238</v>
      </c>
      <c r="Z161" s="111" t="s">
        <v>238</v>
      </c>
      <c r="AA161" s="111" t="s">
        <v>238</v>
      </c>
      <c r="AB161" s="111" t="s">
        <v>238</v>
      </c>
      <c r="AC161" s="111"/>
      <c r="AD161" s="111"/>
      <c r="AE161" s="111" t="s">
        <v>238</v>
      </c>
      <c r="AF161" s="111" t="s">
        <v>238</v>
      </c>
      <c r="AG161" s="111" t="s">
        <v>238</v>
      </c>
      <c r="AH161" s="111" t="s">
        <v>238</v>
      </c>
      <c r="AI161" s="112" t="s">
        <v>238</v>
      </c>
      <c r="AJ161" s="113">
        <f t="shared" si="5"/>
        <v>11</v>
      </c>
    </row>
    <row r="162" spans="1:36" ht="20.25" hidden="1" customHeight="1" x14ac:dyDescent="0.2">
      <c r="A162" s="91"/>
      <c r="B162" s="92">
        <f t="shared" si="6"/>
        <v>1</v>
      </c>
      <c r="C162" s="93">
        <v>611</v>
      </c>
      <c r="D162" s="94" t="s">
        <v>1904</v>
      </c>
      <c r="E162" s="95" t="s">
        <v>64</v>
      </c>
      <c r="F162" s="96" t="s">
        <v>63</v>
      </c>
      <c r="G162" s="97"/>
      <c r="H162" s="98" t="s">
        <v>313</v>
      </c>
      <c r="I162" s="99" t="s">
        <v>64</v>
      </c>
      <c r="J162" s="100" t="s">
        <v>244</v>
      </c>
      <c r="K162" s="101">
        <v>610</v>
      </c>
      <c r="L162" s="102" t="s">
        <v>1905</v>
      </c>
      <c r="M162" s="103" t="s">
        <v>1906</v>
      </c>
      <c r="N162" s="104"/>
      <c r="O162" s="105"/>
      <c r="P162" s="104" t="s">
        <v>238</v>
      </c>
      <c r="Q162" s="106" t="s">
        <v>1845</v>
      </c>
      <c r="R162" s="106">
        <v>0.3</v>
      </c>
      <c r="S162" s="107" t="s">
        <v>1802</v>
      </c>
      <c r="T162" s="95"/>
      <c r="U162" s="108"/>
      <c r="V162" s="109"/>
      <c r="W162" s="110" t="s">
        <v>238</v>
      </c>
      <c r="X162" s="111" t="s">
        <v>238</v>
      </c>
      <c r="Y162" s="111" t="s">
        <v>238</v>
      </c>
      <c r="Z162" s="111" t="s">
        <v>238</v>
      </c>
      <c r="AA162" s="111"/>
      <c r="AB162" s="111" t="s">
        <v>238</v>
      </c>
      <c r="AC162" s="111"/>
      <c r="AD162" s="111"/>
      <c r="AE162" s="111"/>
      <c r="AF162" s="111" t="s">
        <v>238</v>
      </c>
      <c r="AG162" s="111" t="s">
        <v>238</v>
      </c>
      <c r="AH162" s="111" t="s">
        <v>238</v>
      </c>
      <c r="AI162" s="112"/>
      <c r="AJ162" s="113">
        <f t="shared" si="5"/>
        <v>8</v>
      </c>
    </row>
    <row r="163" spans="1:36" ht="20.25" hidden="1" customHeight="1" x14ac:dyDescent="0.2">
      <c r="A163" s="91"/>
      <c r="B163" s="92">
        <f t="shared" si="6"/>
        <v>1</v>
      </c>
      <c r="C163" s="136">
        <v>649</v>
      </c>
      <c r="D163" s="94" t="s">
        <v>403</v>
      </c>
      <c r="E163" s="95" t="s">
        <v>64</v>
      </c>
      <c r="F163" s="96" t="s">
        <v>63</v>
      </c>
      <c r="G163" s="97"/>
      <c r="H163" s="98" t="s">
        <v>313</v>
      </c>
      <c r="I163" s="99" t="s">
        <v>64</v>
      </c>
      <c r="J163" s="100" t="s">
        <v>244</v>
      </c>
      <c r="K163" s="101">
        <v>611</v>
      </c>
      <c r="L163" s="102" t="s">
        <v>175</v>
      </c>
      <c r="M163" s="103" t="s">
        <v>176</v>
      </c>
      <c r="N163" s="104"/>
      <c r="O163" s="105"/>
      <c r="P163" s="104" t="s">
        <v>238</v>
      </c>
      <c r="Q163" s="106" t="s">
        <v>1845</v>
      </c>
      <c r="R163" s="106">
        <v>0.3</v>
      </c>
      <c r="S163" s="107" t="s">
        <v>1802</v>
      </c>
      <c r="T163" s="95"/>
      <c r="U163" s="108"/>
      <c r="V163" s="109"/>
      <c r="W163" s="110" t="s">
        <v>238</v>
      </c>
      <c r="X163" s="111"/>
      <c r="Y163" s="111" t="s">
        <v>238</v>
      </c>
      <c r="Z163" s="111"/>
      <c r="AA163" s="111" t="s">
        <v>238</v>
      </c>
      <c r="AB163" s="111" t="s">
        <v>238</v>
      </c>
      <c r="AC163" s="111" t="s">
        <v>238</v>
      </c>
      <c r="AD163" s="111" t="s">
        <v>238</v>
      </c>
      <c r="AE163" s="111"/>
      <c r="AF163" s="111" t="s">
        <v>238</v>
      </c>
      <c r="AG163" s="111" t="s">
        <v>238</v>
      </c>
      <c r="AH163" s="111" t="s">
        <v>238</v>
      </c>
      <c r="AI163" s="112" t="s">
        <v>238</v>
      </c>
      <c r="AJ163" s="113">
        <f t="shared" si="5"/>
        <v>10</v>
      </c>
    </row>
    <row r="164" spans="1:36" ht="20.25" hidden="1" customHeight="1" x14ac:dyDescent="0.2">
      <c r="A164" s="91"/>
      <c r="B164" s="92">
        <f t="shared" si="6"/>
        <v>1</v>
      </c>
      <c r="C164" s="93">
        <v>613</v>
      </c>
      <c r="D164" s="94" t="s">
        <v>317</v>
      </c>
      <c r="E164" s="95" t="s">
        <v>64</v>
      </c>
      <c r="F164" s="96" t="s">
        <v>63</v>
      </c>
      <c r="G164" s="97"/>
      <c r="H164" s="98" t="s">
        <v>313</v>
      </c>
      <c r="I164" s="99" t="s">
        <v>64</v>
      </c>
      <c r="J164" s="100" t="s">
        <v>244</v>
      </c>
      <c r="K164" s="101">
        <v>611</v>
      </c>
      <c r="L164" s="102" t="s">
        <v>318</v>
      </c>
      <c r="M164" s="103" t="s">
        <v>319</v>
      </c>
      <c r="N164" s="104"/>
      <c r="O164" s="105"/>
      <c r="P164" s="104" t="s">
        <v>238</v>
      </c>
      <c r="Q164" s="106" t="s">
        <v>1845</v>
      </c>
      <c r="R164" s="106">
        <v>0.3</v>
      </c>
      <c r="S164" s="107" t="s">
        <v>1802</v>
      </c>
      <c r="T164" s="95"/>
      <c r="U164" s="108" t="s">
        <v>238</v>
      </c>
      <c r="V164" s="109"/>
      <c r="W164" s="110" t="s">
        <v>238</v>
      </c>
      <c r="X164" s="111" t="s">
        <v>238</v>
      </c>
      <c r="Y164" s="111" t="s">
        <v>238</v>
      </c>
      <c r="Z164" s="111" t="s">
        <v>238</v>
      </c>
      <c r="AA164" s="111" t="s">
        <v>238</v>
      </c>
      <c r="AB164" s="111" t="s">
        <v>238</v>
      </c>
      <c r="AC164" s="111" t="s">
        <v>238</v>
      </c>
      <c r="AD164" s="111" t="s">
        <v>238</v>
      </c>
      <c r="AE164" s="111" t="s">
        <v>238</v>
      </c>
      <c r="AF164" s="111" t="s">
        <v>238</v>
      </c>
      <c r="AG164" s="111" t="s">
        <v>238</v>
      </c>
      <c r="AH164" s="111" t="s">
        <v>238</v>
      </c>
      <c r="AI164" s="112" t="s">
        <v>238</v>
      </c>
      <c r="AJ164" s="113">
        <f t="shared" si="5"/>
        <v>13</v>
      </c>
    </row>
    <row r="165" spans="1:36" ht="20.25" hidden="1" customHeight="1" x14ac:dyDescent="0.2">
      <c r="A165" s="91"/>
      <c r="B165" s="92">
        <f t="shared" si="6"/>
        <v>1</v>
      </c>
      <c r="C165" s="93">
        <v>614</v>
      </c>
      <c r="D165" s="94" t="s">
        <v>320</v>
      </c>
      <c r="E165" s="95" t="s">
        <v>64</v>
      </c>
      <c r="F165" s="96" t="s">
        <v>63</v>
      </c>
      <c r="G165" s="97"/>
      <c r="H165" s="98" t="s">
        <v>167</v>
      </c>
      <c r="I165" s="99" t="s">
        <v>64</v>
      </c>
      <c r="J165" s="100" t="s">
        <v>244</v>
      </c>
      <c r="K165" s="101">
        <v>611</v>
      </c>
      <c r="L165" s="102" t="s">
        <v>321</v>
      </c>
      <c r="M165" s="103" t="s">
        <v>322</v>
      </c>
      <c r="N165" s="104"/>
      <c r="O165" s="105"/>
      <c r="P165" s="104" t="s">
        <v>238</v>
      </c>
      <c r="Q165" s="106" t="s">
        <v>1845</v>
      </c>
      <c r="R165" s="106">
        <v>0.3</v>
      </c>
      <c r="S165" s="107" t="s">
        <v>1802</v>
      </c>
      <c r="T165" s="95"/>
      <c r="U165" s="108"/>
      <c r="V165" s="109"/>
      <c r="W165" s="110" t="s">
        <v>238</v>
      </c>
      <c r="X165" s="111" t="s">
        <v>238</v>
      </c>
      <c r="Y165" s="111" t="s">
        <v>238</v>
      </c>
      <c r="Z165" s="111" t="s">
        <v>238</v>
      </c>
      <c r="AA165" s="111" t="s">
        <v>238</v>
      </c>
      <c r="AB165" s="111" t="s">
        <v>238</v>
      </c>
      <c r="AC165" s="111" t="s">
        <v>238</v>
      </c>
      <c r="AD165" s="111" t="s">
        <v>238</v>
      </c>
      <c r="AE165" s="111" t="s">
        <v>238</v>
      </c>
      <c r="AF165" s="111" t="s">
        <v>238</v>
      </c>
      <c r="AG165" s="111" t="s">
        <v>238</v>
      </c>
      <c r="AH165" s="111"/>
      <c r="AI165" s="112" t="s">
        <v>238</v>
      </c>
      <c r="AJ165" s="113">
        <f t="shared" si="5"/>
        <v>12</v>
      </c>
    </row>
    <row r="166" spans="1:36" ht="20.25" hidden="1" customHeight="1" x14ac:dyDescent="0.2">
      <c r="A166" s="91">
        <v>44336</v>
      </c>
      <c r="B166" s="92">
        <f t="shared" si="6"/>
        <v>1</v>
      </c>
      <c r="C166" s="136">
        <v>612</v>
      </c>
      <c r="D166" s="94" t="s">
        <v>1907</v>
      </c>
      <c r="E166" s="95" t="s">
        <v>64</v>
      </c>
      <c r="F166" s="96" t="s">
        <v>63</v>
      </c>
      <c r="G166" s="97"/>
      <c r="H166" s="98" t="s">
        <v>313</v>
      </c>
      <c r="I166" s="99" t="s">
        <v>64</v>
      </c>
      <c r="J166" s="100" t="s">
        <v>244</v>
      </c>
      <c r="K166" s="101">
        <v>611</v>
      </c>
      <c r="L166" s="102" t="s">
        <v>1908</v>
      </c>
      <c r="M166" s="103" t="s">
        <v>1909</v>
      </c>
      <c r="N166" s="104"/>
      <c r="O166" s="105"/>
      <c r="P166" s="104" t="s">
        <v>238</v>
      </c>
      <c r="Q166" s="106" t="s">
        <v>1845</v>
      </c>
      <c r="R166" s="106">
        <v>0.3</v>
      </c>
      <c r="S166" s="107" t="s">
        <v>1802</v>
      </c>
      <c r="T166" s="95"/>
      <c r="U166" s="108"/>
      <c r="V166" s="109"/>
      <c r="W166" s="110"/>
      <c r="X166" s="111"/>
      <c r="Y166" s="111"/>
      <c r="Z166" s="111"/>
      <c r="AA166" s="111" t="s">
        <v>238</v>
      </c>
      <c r="AB166" s="111"/>
      <c r="AC166" s="111"/>
      <c r="AD166" s="111"/>
      <c r="AE166" s="111"/>
      <c r="AF166" s="111"/>
      <c r="AG166" s="111"/>
      <c r="AH166" s="111"/>
      <c r="AI166" s="112"/>
      <c r="AJ166" s="113">
        <f t="shared" si="5"/>
        <v>1</v>
      </c>
    </row>
    <row r="167" spans="1:36" ht="20.25" hidden="1" customHeight="1" x14ac:dyDescent="0.2">
      <c r="A167" s="91"/>
      <c r="B167" s="92">
        <f t="shared" si="6"/>
        <v>1</v>
      </c>
      <c r="C167" s="93">
        <v>615</v>
      </c>
      <c r="D167" s="94" t="s">
        <v>1910</v>
      </c>
      <c r="E167" s="95" t="s">
        <v>64</v>
      </c>
      <c r="F167" s="96" t="s">
        <v>63</v>
      </c>
      <c r="G167" s="97"/>
      <c r="H167" s="98" t="s">
        <v>313</v>
      </c>
      <c r="I167" s="99" t="s">
        <v>64</v>
      </c>
      <c r="J167" s="100" t="s">
        <v>244</v>
      </c>
      <c r="K167" s="101">
        <v>611</v>
      </c>
      <c r="L167" s="102" t="s">
        <v>1911</v>
      </c>
      <c r="M167" s="103" t="s">
        <v>1912</v>
      </c>
      <c r="N167" s="104"/>
      <c r="O167" s="105"/>
      <c r="P167" s="104" t="s">
        <v>238</v>
      </c>
      <c r="Q167" s="106" t="s">
        <v>1845</v>
      </c>
      <c r="R167" s="106">
        <v>0.3</v>
      </c>
      <c r="S167" s="107" t="s">
        <v>1802</v>
      </c>
      <c r="T167" s="95"/>
      <c r="U167" s="108"/>
      <c r="V167" s="109"/>
      <c r="W167" s="110" t="s">
        <v>238</v>
      </c>
      <c r="X167" s="111" t="s">
        <v>238</v>
      </c>
      <c r="Y167" s="111" t="s">
        <v>238</v>
      </c>
      <c r="Z167" s="111" t="s">
        <v>238</v>
      </c>
      <c r="AA167" s="111" t="s">
        <v>238</v>
      </c>
      <c r="AB167" s="111" t="s">
        <v>238</v>
      </c>
      <c r="AC167" s="111" t="s">
        <v>238</v>
      </c>
      <c r="AD167" s="111" t="s">
        <v>238</v>
      </c>
      <c r="AE167" s="111" t="s">
        <v>238</v>
      </c>
      <c r="AF167" s="111" t="s">
        <v>238</v>
      </c>
      <c r="AG167" s="111" t="s">
        <v>238</v>
      </c>
      <c r="AH167" s="111"/>
      <c r="AI167" s="112"/>
      <c r="AJ167" s="113">
        <f t="shared" si="5"/>
        <v>11</v>
      </c>
    </row>
    <row r="168" spans="1:36" ht="20.25" hidden="1" customHeight="1" x14ac:dyDescent="0.2">
      <c r="A168" s="91"/>
      <c r="B168" s="92">
        <f t="shared" si="6"/>
        <v>1</v>
      </c>
      <c r="C168" s="93">
        <v>616</v>
      </c>
      <c r="D168" s="94" t="s">
        <v>323</v>
      </c>
      <c r="E168" s="95" t="s">
        <v>64</v>
      </c>
      <c r="F168" s="96" t="s">
        <v>63</v>
      </c>
      <c r="G168" s="97"/>
      <c r="H168" s="98" t="s">
        <v>313</v>
      </c>
      <c r="I168" s="99" t="s">
        <v>64</v>
      </c>
      <c r="J168" s="100" t="s">
        <v>244</v>
      </c>
      <c r="K168" s="101">
        <v>611</v>
      </c>
      <c r="L168" s="102" t="s">
        <v>324</v>
      </c>
      <c r="M168" s="103" t="s">
        <v>325</v>
      </c>
      <c r="N168" s="104"/>
      <c r="O168" s="105"/>
      <c r="P168" s="104" t="s">
        <v>238</v>
      </c>
      <c r="Q168" s="106" t="s">
        <v>1845</v>
      </c>
      <c r="R168" s="106">
        <v>0.3</v>
      </c>
      <c r="S168" s="107" t="s">
        <v>1802</v>
      </c>
      <c r="T168" s="95"/>
      <c r="U168" s="108"/>
      <c r="V168" s="109"/>
      <c r="W168" s="110" t="s">
        <v>238</v>
      </c>
      <c r="X168" s="111" t="s">
        <v>238</v>
      </c>
      <c r="Y168" s="111" t="s">
        <v>238</v>
      </c>
      <c r="Z168" s="111" t="s">
        <v>238</v>
      </c>
      <c r="AA168" s="111" t="s">
        <v>238</v>
      </c>
      <c r="AB168" s="111" t="s">
        <v>238</v>
      </c>
      <c r="AC168" s="111" t="s">
        <v>238</v>
      </c>
      <c r="AD168" s="111" t="s">
        <v>238</v>
      </c>
      <c r="AE168" s="111" t="s">
        <v>238</v>
      </c>
      <c r="AF168" s="111" t="s">
        <v>238</v>
      </c>
      <c r="AG168" s="111" t="s">
        <v>238</v>
      </c>
      <c r="AH168" s="111"/>
      <c r="AI168" s="112" t="s">
        <v>238</v>
      </c>
      <c r="AJ168" s="113">
        <f t="shared" si="5"/>
        <v>12</v>
      </c>
    </row>
    <row r="169" spans="1:36" ht="20.25" hidden="1" customHeight="1" x14ac:dyDescent="0.2">
      <c r="A169" s="91"/>
      <c r="B169" s="92">
        <f t="shared" si="6"/>
        <v>1</v>
      </c>
      <c r="C169" s="93">
        <v>617</v>
      </c>
      <c r="D169" s="94" t="s">
        <v>326</v>
      </c>
      <c r="E169" s="95" t="s">
        <v>64</v>
      </c>
      <c r="F169" s="96" t="s">
        <v>63</v>
      </c>
      <c r="G169" s="97"/>
      <c r="H169" s="98" t="s">
        <v>1913</v>
      </c>
      <c r="I169" s="99" t="s">
        <v>64</v>
      </c>
      <c r="J169" s="100" t="s">
        <v>244</v>
      </c>
      <c r="K169" s="101">
        <v>611</v>
      </c>
      <c r="L169" s="102" t="s">
        <v>327</v>
      </c>
      <c r="M169" s="103" t="s">
        <v>328</v>
      </c>
      <c r="N169" s="104"/>
      <c r="O169" s="105"/>
      <c r="P169" s="104" t="s">
        <v>238</v>
      </c>
      <c r="Q169" s="106" t="s">
        <v>1845</v>
      </c>
      <c r="R169" s="106">
        <v>0.3</v>
      </c>
      <c r="S169" s="107" t="s">
        <v>1802</v>
      </c>
      <c r="T169" s="95"/>
      <c r="U169" s="108"/>
      <c r="V169" s="109"/>
      <c r="W169" s="110" t="s">
        <v>238</v>
      </c>
      <c r="X169" s="111" t="s">
        <v>238</v>
      </c>
      <c r="Y169" s="111" t="s">
        <v>238</v>
      </c>
      <c r="Z169" s="111" t="s">
        <v>238</v>
      </c>
      <c r="AA169" s="111" t="s">
        <v>238</v>
      </c>
      <c r="AB169" s="111" t="s">
        <v>238</v>
      </c>
      <c r="AC169" s="111" t="s">
        <v>238</v>
      </c>
      <c r="AD169" s="111" t="s">
        <v>238</v>
      </c>
      <c r="AE169" s="111" t="s">
        <v>238</v>
      </c>
      <c r="AF169" s="111" t="s">
        <v>238</v>
      </c>
      <c r="AG169" s="111" t="s">
        <v>238</v>
      </c>
      <c r="AH169" s="111"/>
      <c r="AI169" s="112" t="s">
        <v>238</v>
      </c>
      <c r="AJ169" s="113">
        <f t="shared" si="5"/>
        <v>12</v>
      </c>
    </row>
    <row r="170" spans="1:36" ht="20.25" hidden="1" customHeight="1" x14ac:dyDescent="0.2">
      <c r="A170" s="91"/>
      <c r="B170" s="92">
        <f t="shared" si="6"/>
        <v>1</v>
      </c>
      <c r="C170" s="93">
        <v>618</v>
      </c>
      <c r="D170" s="94" t="s">
        <v>329</v>
      </c>
      <c r="E170" s="95" t="s">
        <v>64</v>
      </c>
      <c r="F170" s="96" t="s">
        <v>63</v>
      </c>
      <c r="G170" s="97"/>
      <c r="H170" s="98" t="s">
        <v>313</v>
      </c>
      <c r="I170" s="99" t="s">
        <v>64</v>
      </c>
      <c r="J170" s="100" t="s">
        <v>244</v>
      </c>
      <c r="K170" s="101">
        <v>611</v>
      </c>
      <c r="L170" s="102" t="s">
        <v>330</v>
      </c>
      <c r="M170" s="103" t="s">
        <v>331</v>
      </c>
      <c r="N170" s="104"/>
      <c r="O170" s="105"/>
      <c r="P170" s="104" t="s">
        <v>238</v>
      </c>
      <c r="Q170" s="106" t="s">
        <v>1845</v>
      </c>
      <c r="R170" s="106">
        <v>0.3</v>
      </c>
      <c r="S170" s="107" t="s">
        <v>1802</v>
      </c>
      <c r="T170" s="95"/>
      <c r="U170" s="108" t="s">
        <v>238</v>
      </c>
      <c r="V170" s="109"/>
      <c r="W170" s="110" t="s">
        <v>238</v>
      </c>
      <c r="X170" s="111" t="s">
        <v>238</v>
      </c>
      <c r="Y170" s="111" t="s">
        <v>238</v>
      </c>
      <c r="Z170" s="111" t="s">
        <v>238</v>
      </c>
      <c r="AA170" s="111" t="s">
        <v>238</v>
      </c>
      <c r="AB170" s="111" t="s">
        <v>238</v>
      </c>
      <c r="AC170" s="111" t="s">
        <v>238</v>
      </c>
      <c r="AD170" s="111" t="s">
        <v>238</v>
      </c>
      <c r="AE170" s="111" t="s">
        <v>238</v>
      </c>
      <c r="AF170" s="111" t="s">
        <v>238</v>
      </c>
      <c r="AG170" s="111" t="s">
        <v>238</v>
      </c>
      <c r="AH170" s="111"/>
      <c r="AI170" s="112" t="s">
        <v>238</v>
      </c>
      <c r="AJ170" s="113">
        <f t="shared" si="5"/>
        <v>12</v>
      </c>
    </row>
    <row r="171" spans="1:36" ht="20.25" hidden="1" customHeight="1" x14ac:dyDescent="0.2">
      <c r="A171" s="91"/>
      <c r="B171" s="92">
        <f t="shared" si="6"/>
        <v>1</v>
      </c>
      <c r="C171" s="93">
        <v>619</v>
      </c>
      <c r="D171" s="94" t="s">
        <v>332</v>
      </c>
      <c r="E171" s="95" t="s">
        <v>64</v>
      </c>
      <c r="F171" s="96" t="s">
        <v>63</v>
      </c>
      <c r="G171" s="97"/>
      <c r="H171" s="98" t="s">
        <v>167</v>
      </c>
      <c r="I171" s="99" t="s">
        <v>64</v>
      </c>
      <c r="J171" s="100" t="s">
        <v>244</v>
      </c>
      <c r="K171" s="101">
        <v>611</v>
      </c>
      <c r="L171" s="102" t="s">
        <v>333</v>
      </c>
      <c r="M171" s="103" t="s">
        <v>334</v>
      </c>
      <c r="N171" s="104"/>
      <c r="O171" s="105"/>
      <c r="P171" s="104" t="s">
        <v>238</v>
      </c>
      <c r="Q171" s="106" t="s">
        <v>1845</v>
      </c>
      <c r="R171" s="106">
        <v>0.3</v>
      </c>
      <c r="S171" s="107" t="s">
        <v>1802</v>
      </c>
      <c r="T171" s="95"/>
      <c r="U171" s="108"/>
      <c r="V171" s="109"/>
      <c r="W171" s="110" t="s">
        <v>238</v>
      </c>
      <c r="X171" s="111" t="s">
        <v>238</v>
      </c>
      <c r="Y171" s="111" t="s">
        <v>238</v>
      </c>
      <c r="Z171" s="111" t="s">
        <v>238</v>
      </c>
      <c r="AA171" s="111" t="s">
        <v>238</v>
      </c>
      <c r="AB171" s="111" t="s">
        <v>238</v>
      </c>
      <c r="AC171" s="111" t="s">
        <v>238</v>
      </c>
      <c r="AD171" s="111" t="s">
        <v>238</v>
      </c>
      <c r="AE171" s="111" t="s">
        <v>238</v>
      </c>
      <c r="AF171" s="111" t="s">
        <v>238</v>
      </c>
      <c r="AG171" s="111" t="s">
        <v>238</v>
      </c>
      <c r="AH171" s="111"/>
      <c r="AI171" s="112" t="s">
        <v>238</v>
      </c>
      <c r="AJ171" s="113">
        <f t="shared" si="5"/>
        <v>12</v>
      </c>
    </row>
    <row r="172" spans="1:36" ht="20.25" hidden="1" customHeight="1" x14ac:dyDescent="0.2">
      <c r="A172" s="91"/>
      <c r="B172" s="92">
        <f t="shared" si="6"/>
        <v>1</v>
      </c>
      <c r="C172" s="93">
        <v>620</v>
      </c>
      <c r="D172" s="94" t="s">
        <v>335</v>
      </c>
      <c r="E172" s="95" t="s">
        <v>64</v>
      </c>
      <c r="F172" s="96" t="s">
        <v>63</v>
      </c>
      <c r="G172" s="97" t="s">
        <v>1844</v>
      </c>
      <c r="H172" s="98" t="s">
        <v>313</v>
      </c>
      <c r="I172" s="99" t="s">
        <v>64</v>
      </c>
      <c r="J172" s="100" t="s">
        <v>244</v>
      </c>
      <c r="K172" s="101">
        <v>611</v>
      </c>
      <c r="L172" s="102" t="s">
        <v>169</v>
      </c>
      <c r="M172" s="103" t="s">
        <v>170</v>
      </c>
      <c r="N172" s="104"/>
      <c r="O172" s="105"/>
      <c r="P172" s="104" t="s">
        <v>238</v>
      </c>
      <c r="Q172" s="106" t="s">
        <v>1845</v>
      </c>
      <c r="R172" s="106">
        <v>0.3</v>
      </c>
      <c r="S172" s="107" t="s">
        <v>1802</v>
      </c>
      <c r="T172" s="95"/>
      <c r="U172" s="108"/>
      <c r="V172" s="109"/>
      <c r="W172" s="110" t="s">
        <v>238</v>
      </c>
      <c r="X172" s="111"/>
      <c r="Y172" s="111" t="s">
        <v>238</v>
      </c>
      <c r="Z172" s="111" t="s">
        <v>238</v>
      </c>
      <c r="AA172" s="111" t="s">
        <v>238</v>
      </c>
      <c r="AB172" s="111" t="s">
        <v>238</v>
      </c>
      <c r="AC172" s="111" t="s">
        <v>238</v>
      </c>
      <c r="AD172" s="111" t="s">
        <v>238</v>
      </c>
      <c r="AE172" s="111" t="s">
        <v>238</v>
      </c>
      <c r="AF172" s="111" t="s">
        <v>238</v>
      </c>
      <c r="AG172" s="111" t="s">
        <v>238</v>
      </c>
      <c r="AH172" s="111"/>
      <c r="AI172" s="112"/>
      <c r="AJ172" s="113">
        <f t="shared" si="5"/>
        <v>10</v>
      </c>
    </row>
    <row r="173" spans="1:36" ht="20.25" hidden="1" customHeight="1" x14ac:dyDescent="0.2">
      <c r="A173" s="91"/>
      <c r="B173" s="92">
        <f t="shared" si="6"/>
        <v>1</v>
      </c>
      <c r="C173" s="93">
        <v>621</v>
      </c>
      <c r="D173" s="94" t="s">
        <v>1914</v>
      </c>
      <c r="E173" s="95" t="s">
        <v>64</v>
      </c>
      <c r="F173" s="96" t="s">
        <v>63</v>
      </c>
      <c r="G173" s="97"/>
      <c r="H173" s="98" t="s">
        <v>313</v>
      </c>
      <c r="I173" s="99" t="s">
        <v>64</v>
      </c>
      <c r="J173" s="100" t="s">
        <v>244</v>
      </c>
      <c r="K173" s="101">
        <v>610</v>
      </c>
      <c r="L173" s="102" t="s">
        <v>1915</v>
      </c>
      <c r="M173" s="103" t="s">
        <v>1916</v>
      </c>
      <c r="N173" s="104"/>
      <c r="O173" s="105"/>
      <c r="P173" s="104" t="s">
        <v>238</v>
      </c>
      <c r="Q173" s="106" t="s">
        <v>1845</v>
      </c>
      <c r="R173" s="106">
        <v>0.3</v>
      </c>
      <c r="S173" s="107" t="s">
        <v>1802</v>
      </c>
      <c r="T173" s="95"/>
      <c r="U173" s="108"/>
      <c r="V173" s="109"/>
      <c r="W173" s="110" t="s">
        <v>238</v>
      </c>
      <c r="X173" s="111" t="s">
        <v>238</v>
      </c>
      <c r="Y173" s="111" t="s">
        <v>238</v>
      </c>
      <c r="Z173" s="111" t="s">
        <v>238</v>
      </c>
      <c r="AA173" s="111"/>
      <c r="AB173" s="111" t="s">
        <v>238</v>
      </c>
      <c r="AC173" s="111"/>
      <c r="AD173" s="111"/>
      <c r="AE173" s="111"/>
      <c r="AF173" s="111" t="s">
        <v>238</v>
      </c>
      <c r="AG173" s="111"/>
      <c r="AH173" s="111" t="s">
        <v>238</v>
      </c>
      <c r="AI173" s="112"/>
      <c r="AJ173" s="113">
        <f t="shared" si="5"/>
        <v>7</v>
      </c>
    </row>
    <row r="174" spans="1:36" ht="20.25" hidden="1" customHeight="1" x14ac:dyDescent="0.2">
      <c r="A174" s="91"/>
      <c r="B174" s="92">
        <f t="shared" si="6"/>
        <v>1</v>
      </c>
      <c r="C174" s="93">
        <v>622</v>
      </c>
      <c r="D174" s="94" t="s">
        <v>336</v>
      </c>
      <c r="E174" s="95" t="s">
        <v>64</v>
      </c>
      <c r="F174" s="96" t="s">
        <v>63</v>
      </c>
      <c r="G174" s="97"/>
      <c r="H174" s="98" t="s">
        <v>313</v>
      </c>
      <c r="I174" s="99" t="s">
        <v>64</v>
      </c>
      <c r="J174" s="100" t="s">
        <v>244</v>
      </c>
      <c r="K174" s="101">
        <v>621</v>
      </c>
      <c r="L174" s="102" t="s">
        <v>337</v>
      </c>
      <c r="M174" s="103" t="s">
        <v>338</v>
      </c>
      <c r="N174" s="104"/>
      <c r="O174" s="105"/>
      <c r="P174" s="104" t="s">
        <v>238</v>
      </c>
      <c r="Q174" s="106" t="s">
        <v>1845</v>
      </c>
      <c r="R174" s="106">
        <v>0.3</v>
      </c>
      <c r="S174" s="107" t="s">
        <v>1802</v>
      </c>
      <c r="T174" s="95"/>
      <c r="U174" s="108"/>
      <c r="V174" s="109"/>
      <c r="W174" s="110" t="s">
        <v>238</v>
      </c>
      <c r="X174" s="111" t="s">
        <v>238</v>
      </c>
      <c r="Y174" s="111" t="s">
        <v>238</v>
      </c>
      <c r="Z174" s="111" t="s">
        <v>238</v>
      </c>
      <c r="AA174" s="111" t="s">
        <v>238</v>
      </c>
      <c r="AB174" s="111" t="s">
        <v>238</v>
      </c>
      <c r="AC174" s="111" t="s">
        <v>238</v>
      </c>
      <c r="AD174" s="111" t="s">
        <v>238</v>
      </c>
      <c r="AE174" s="111" t="s">
        <v>238</v>
      </c>
      <c r="AF174" s="111"/>
      <c r="AG174" s="111" t="s">
        <v>238</v>
      </c>
      <c r="AH174" s="111" t="s">
        <v>238</v>
      </c>
      <c r="AI174" s="112" t="s">
        <v>238</v>
      </c>
      <c r="AJ174" s="113">
        <f t="shared" si="5"/>
        <v>12</v>
      </c>
    </row>
    <row r="175" spans="1:36" ht="20.25" hidden="1" customHeight="1" x14ac:dyDescent="0.2">
      <c r="A175" s="91"/>
      <c r="B175" s="92">
        <f t="shared" si="6"/>
        <v>1</v>
      </c>
      <c r="C175" s="93">
        <v>623</v>
      </c>
      <c r="D175" s="94" t="s">
        <v>339</v>
      </c>
      <c r="E175" s="95" t="s">
        <v>64</v>
      </c>
      <c r="F175" s="96" t="s">
        <v>63</v>
      </c>
      <c r="G175" s="97"/>
      <c r="H175" s="98" t="s">
        <v>313</v>
      </c>
      <c r="I175" s="99" t="s">
        <v>64</v>
      </c>
      <c r="J175" s="100" t="s">
        <v>244</v>
      </c>
      <c r="K175" s="101">
        <v>621</v>
      </c>
      <c r="L175" s="102" t="s">
        <v>340</v>
      </c>
      <c r="M175" s="103" t="s">
        <v>341</v>
      </c>
      <c r="N175" s="104"/>
      <c r="O175" s="105"/>
      <c r="P175" s="104" t="s">
        <v>238</v>
      </c>
      <c r="Q175" s="106" t="s">
        <v>1845</v>
      </c>
      <c r="R175" s="106">
        <v>0.3</v>
      </c>
      <c r="S175" s="107" t="s">
        <v>1802</v>
      </c>
      <c r="T175" s="95"/>
      <c r="U175" s="108"/>
      <c r="V175" s="109"/>
      <c r="W175" s="110" t="s">
        <v>238</v>
      </c>
      <c r="X175" s="111" t="s">
        <v>238</v>
      </c>
      <c r="Y175" s="111" t="s">
        <v>238</v>
      </c>
      <c r="Z175" s="111" t="s">
        <v>238</v>
      </c>
      <c r="AA175" s="111" t="s">
        <v>238</v>
      </c>
      <c r="AB175" s="111" t="s">
        <v>238</v>
      </c>
      <c r="AC175" s="111" t="s">
        <v>238</v>
      </c>
      <c r="AD175" s="111" t="s">
        <v>238</v>
      </c>
      <c r="AE175" s="111" t="s">
        <v>238</v>
      </c>
      <c r="AF175" s="111"/>
      <c r="AG175" s="111" t="s">
        <v>238</v>
      </c>
      <c r="AH175" s="111"/>
      <c r="AI175" s="112"/>
      <c r="AJ175" s="113">
        <f t="shared" si="5"/>
        <v>10</v>
      </c>
    </row>
    <row r="176" spans="1:36" ht="20.25" hidden="1" customHeight="1" x14ac:dyDescent="0.2">
      <c r="A176" s="91"/>
      <c r="B176" s="92">
        <f t="shared" si="6"/>
        <v>1</v>
      </c>
      <c r="C176" s="93">
        <v>624</v>
      </c>
      <c r="D176" s="94" t="s">
        <v>342</v>
      </c>
      <c r="E176" s="95" t="s">
        <v>64</v>
      </c>
      <c r="F176" s="96" t="s">
        <v>63</v>
      </c>
      <c r="G176" s="97"/>
      <c r="H176" s="98" t="s">
        <v>313</v>
      </c>
      <c r="I176" s="99" t="s">
        <v>64</v>
      </c>
      <c r="J176" s="100" t="s">
        <v>244</v>
      </c>
      <c r="K176" s="101">
        <v>621</v>
      </c>
      <c r="L176" s="102" t="s">
        <v>343</v>
      </c>
      <c r="M176" s="103" t="s">
        <v>344</v>
      </c>
      <c r="N176" s="104"/>
      <c r="O176" s="105"/>
      <c r="P176" s="104" t="s">
        <v>238</v>
      </c>
      <c r="Q176" s="106" t="s">
        <v>1845</v>
      </c>
      <c r="R176" s="106">
        <v>0.3</v>
      </c>
      <c r="S176" s="107" t="s">
        <v>1802</v>
      </c>
      <c r="T176" s="95"/>
      <c r="U176" s="108"/>
      <c r="V176" s="109"/>
      <c r="W176" s="110" t="s">
        <v>238</v>
      </c>
      <c r="X176" s="111" t="s">
        <v>238</v>
      </c>
      <c r="Y176" s="111" t="s">
        <v>238</v>
      </c>
      <c r="Z176" s="111" t="s">
        <v>238</v>
      </c>
      <c r="AA176" s="111" t="s">
        <v>238</v>
      </c>
      <c r="AB176" s="111" t="s">
        <v>238</v>
      </c>
      <c r="AC176" s="111" t="s">
        <v>238</v>
      </c>
      <c r="AD176" s="111" t="s">
        <v>238</v>
      </c>
      <c r="AE176" s="111" t="s">
        <v>238</v>
      </c>
      <c r="AF176" s="111"/>
      <c r="AG176" s="111" t="s">
        <v>238</v>
      </c>
      <c r="AH176" s="111"/>
      <c r="AI176" s="112"/>
      <c r="AJ176" s="113">
        <f t="shared" si="5"/>
        <v>10</v>
      </c>
    </row>
    <row r="177" spans="1:36" ht="20.25" hidden="1" customHeight="1" x14ac:dyDescent="0.2">
      <c r="A177" s="91"/>
      <c r="B177" s="92">
        <f t="shared" si="6"/>
        <v>1</v>
      </c>
      <c r="C177" s="93">
        <v>625</v>
      </c>
      <c r="D177" s="94" t="s">
        <v>1917</v>
      </c>
      <c r="E177" s="95" t="s">
        <v>64</v>
      </c>
      <c r="F177" s="96" t="s">
        <v>63</v>
      </c>
      <c r="G177" s="97"/>
      <c r="H177" s="98" t="s">
        <v>1913</v>
      </c>
      <c r="I177" s="99" t="s">
        <v>64</v>
      </c>
      <c r="J177" s="100" t="s">
        <v>244</v>
      </c>
      <c r="K177" s="101">
        <v>621</v>
      </c>
      <c r="L177" s="102" t="s">
        <v>1918</v>
      </c>
      <c r="M177" s="103" t="s">
        <v>1919</v>
      </c>
      <c r="N177" s="104"/>
      <c r="O177" s="105"/>
      <c r="P177" s="104" t="s">
        <v>238</v>
      </c>
      <c r="Q177" s="106" t="s">
        <v>1845</v>
      </c>
      <c r="R177" s="106">
        <v>0.3</v>
      </c>
      <c r="S177" s="107" t="s">
        <v>1802</v>
      </c>
      <c r="T177" s="95"/>
      <c r="U177" s="108"/>
      <c r="V177" s="109"/>
      <c r="W177" s="110" t="s">
        <v>238</v>
      </c>
      <c r="X177" s="111" t="s">
        <v>238</v>
      </c>
      <c r="Y177" s="111" t="s">
        <v>238</v>
      </c>
      <c r="Z177" s="111" t="s">
        <v>238</v>
      </c>
      <c r="AA177" s="111" t="s">
        <v>238</v>
      </c>
      <c r="AB177" s="111"/>
      <c r="AC177" s="111" t="s">
        <v>238</v>
      </c>
      <c r="AD177" s="111" t="s">
        <v>238</v>
      </c>
      <c r="AE177" s="111" t="s">
        <v>238</v>
      </c>
      <c r="AF177" s="111"/>
      <c r="AG177" s="111" t="s">
        <v>238</v>
      </c>
      <c r="AH177" s="111"/>
      <c r="AI177" s="112" t="s">
        <v>238</v>
      </c>
      <c r="AJ177" s="113">
        <f t="shared" si="5"/>
        <v>10</v>
      </c>
    </row>
    <row r="178" spans="1:36" ht="20.25" hidden="1" customHeight="1" x14ac:dyDescent="0.2">
      <c r="A178" s="91"/>
      <c r="B178" s="92">
        <f t="shared" si="6"/>
        <v>1</v>
      </c>
      <c r="C178" s="93">
        <v>626</v>
      </c>
      <c r="D178" s="94" t="s">
        <v>1920</v>
      </c>
      <c r="E178" s="95" t="s">
        <v>64</v>
      </c>
      <c r="F178" s="96" t="s">
        <v>63</v>
      </c>
      <c r="G178" s="97"/>
      <c r="H178" s="98" t="s">
        <v>313</v>
      </c>
      <c r="I178" s="99" t="s">
        <v>64</v>
      </c>
      <c r="J178" s="100" t="s">
        <v>244</v>
      </c>
      <c r="K178" s="101">
        <v>610</v>
      </c>
      <c r="L178" s="102" t="s">
        <v>1921</v>
      </c>
      <c r="M178" s="103" t="s">
        <v>1922</v>
      </c>
      <c r="N178" s="104"/>
      <c r="O178" s="105"/>
      <c r="P178" s="104" t="s">
        <v>238</v>
      </c>
      <c r="Q178" s="106" t="s">
        <v>1845</v>
      </c>
      <c r="R178" s="106">
        <v>0.3</v>
      </c>
      <c r="S178" s="107" t="s">
        <v>1802</v>
      </c>
      <c r="T178" s="95"/>
      <c r="U178" s="108"/>
      <c r="V178" s="109"/>
      <c r="W178" s="110" t="s">
        <v>238</v>
      </c>
      <c r="X178" s="111" t="s">
        <v>238</v>
      </c>
      <c r="Y178" s="111" t="s">
        <v>238</v>
      </c>
      <c r="Z178" s="111" t="s">
        <v>238</v>
      </c>
      <c r="AA178" s="111"/>
      <c r="AB178" s="111" t="s">
        <v>238</v>
      </c>
      <c r="AC178" s="111"/>
      <c r="AD178" s="111"/>
      <c r="AE178" s="111"/>
      <c r="AF178" s="111" t="s">
        <v>238</v>
      </c>
      <c r="AG178" s="111"/>
      <c r="AH178" s="111" t="s">
        <v>238</v>
      </c>
      <c r="AI178" s="112"/>
      <c r="AJ178" s="113">
        <f t="shared" si="5"/>
        <v>7</v>
      </c>
    </row>
    <row r="179" spans="1:36" ht="20.25" hidden="1" customHeight="1" x14ac:dyDescent="0.2">
      <c r="A179" s="91"/>
      <c r="B179" s="92">
        <f t="shared" si="6"/>
        <v>1</v>
      </c>
      <c r="C179" s="93">
        <v>627</v>
      </c>
      <c r="D179" s="94" t="s">
        <v>345</v>
      </c>
      <c r="E179" s="95" t="s">
        <v>64</v>
      </c>
      <c r="F179" s="96" t="s">
        <v>63</v>
      </c>
      <c r="G179" s="97"/>
      <c r="H179" s="98" t="s">
        <v>313</v>
      </c>
      <c r="I179" s="99" t="s">
        <v>64</v>
      </c>
      <c r="J179" s="100" t="s">
        <v>244</v>
      </c>
      <c r="K179" s="101">
        <v>626</v>
      </c>
      <c r="L179" s="102" t="s">
        <v>346</v>
      </c>
      <c r="M179" s="103" t="s">
        <v>347</v>
      </c>
      <c r="N179" s="104"/>
      <c r="O179" s="105"/>
      <c r="P179" s="104" t="s">
        <v>238</v>
      </c>
      <c r="Q179" s="106" t="s">
        <v>1845</v>
      </c>
      <c r="R179" s="106">
        <v>0.3</v>
      </c>
      <c r="S179" s="107" t="s">
        <v>1802</v>
      </c>
      <c r="T179" s="95"/>
      <c r="U179" s="108"/>
      <c r="V179" s="109"/>
      <c r="W179" s="110" t="s">
        <v>238</v>
      </c>
      <c r="X179" s="111" t="s">
        <v>238</v>
      </c>
      <c r="Y179" s="111" t="s">
        <v>238</v>
      </c>
      <c r="Z179" s="111" t="s">
        <v>238</v>
      </c>
      <c r="AA179" s="111" t="s">
        <v>238</v>
      </c>
      <c r="AB179" s="111" t="s">
        <v>238</v>
      </c>
      <c r="AC179" s="111" t="s">
        <v>238</v>
      </c>
      <c r="AD179" s="111" t="s">
        <v>238</v>
      </c>
      <c r="AE179" s="111" t="s">
        <v>238</v>
      </c>
      <c r="AF179" s="111"/>
      <c r="AG179" s="111" t="s">
        <v>238</v>
      </c>
      <c r="AH179" s="111" t="s">
        <v>238</v>
      </c>
      <c r="AI179" s="112" t="s">
        <v>238</v>
      </c>
      <c r="AJ179" s="113">
        <f t="shared" si="5"/>
        <v>12</v>
      </c>
    </row>
    <row r="180" spans="1:36" ht="20.25" hidden="1" customHeight="1" x14ac:dyDescent="0.2">
      <c r="A180" s="91"/>
      <c r="B180" s="92">
        <f t="shared" si="6"/>
        <v>1</v>
      </c>
      <c r="C180" s="93">
        <v>628</v>
      </c>
      <c r="D180" s="94" t="s">
        <v>1923</v>
      </c>
      <c r="E180" s="95" t="s">
        <v>64</v>
      </c>
      <c r="F180" s="96" t="s">
        <v>63</v>
      </c>
      <c r="G180" s="97"/>
      <c r="H180" s="98" t="s">
        <v>313</v>
      </c>
      <c r="I180" s="99" t="s">
        <v>64</v>
      </c>
      <c r="J180" s="100" t="s">
        <v>244</v>
      </c>
      <c r="K180" s="101">
        <v>626</v>
      </c>
      <c r="L180" s="102" t="s">
        <v>1924</v>
      </c>
      <c r="M180" s="103" t="s">
        <v>1925</v>
      </c>
      <c r="N180" s="104"/>
      <c r="O180" s="105"/>
      <c r="P180" s="104" t="s">
        <v>238</v>
      </c>
      <c r="Q180" s="106" t="s">
        <v>1845</v>
      </c>
      <c r="R180" s="106">
        <v>0.3</v>
      </c>
      <c r="S180" s="107" t="s">
        <v>1802</v>
      </c>
      <c r="T180" s="95"/>
      <c r="U180" s="108"/>
      <c r="V180" s="109"/>
      <c r="W180" s="110" t="s">
        <v>238</v>
      </c>
      <c r="X180" s="111" t="s">
        <v>238</v>
      </c>
      <c r="Y180" s="111" t="s">
        <v>238</v>
      </c>
      <c r="Z180" s="111" t="s">
        <v>238</v>
      </c>
      <c r="AA180" s="111" t="s">
        <v>238</v>
      </c>
      <c r="AB180" s="111" t="s">
        <v>238</v>
      </c>
      <c r="AC180" s="111" t="s">
        <v>238</v>
      </c>
      <c r="AD180" s="111" t="s">
        <v>238</v>
      </c>
      <c r="AE180" s="111" t="s">
        <v>238</v>
      </c>
      <c r="AF180" s="111"/>
      <c r="AG180" s="111" t="s">
        <v>238</v>
      </c>
      <c r="AH180" s="111"/>
      <c r="AI180" s="112"/>
      <c r="AJ180" s="113">
        <f t="shared" si="5"/>
        <v>10</v>
      </c>
    </row>
    <row r="181" spans="1:36" ht="20.25" hidden="1" customHeight="1" x14ac:dyDescent="0.2">
      <c r="A181" s="91"/>
      <c r="B181" s="92">
        <f t="shared" si="6"/>
        <v>1</v>
      </c>
      <c r="C181" s="93">
        <v>629</v>
      </c>
      <c r="D181" s="94" t="s">
        <v>348</v>
      </c>
      <c r="E181" s="95" t="s">
        <v>64</v>
      </c>
      <c r="F181" s="96" t="s">
        <v>63</v>
      </c>
      <c r="G181" s="97"/>
      <c r="H181" s="98" t="s">
        <v>313</v>
      </c>
      <c r="I181" s="99" t="s">
        <v>64</v>
      </c>
      <c r="J181" s="100" t="s">
        <v>244</v>
      </c>
      <c r="K181" s="101">
        <v>626</v>
      </c>
      <c r="L181" s="102" t="s">
        <v>349</v>
      </c>
      <c r="M181" s="103" t="s">
        <v>350</v>
      </c>
      <c r="N181" s="104"/>
      <c r="O181" s="105"/>
      <c r="P181" s="104" t="s">
        <v>238</v>
      </c>
      <c r="Q181" s="106" t="s">
        <v>1845</v>
      </c>
      <c r="R181" s="106">
        <v>0.3</v>
      </c>
      <c r="S181" s="107" t="s">
        <v>1802</v>
      </c>
      <c r="T181" s="95"/>
      <c r="U181" s="108"/>
      <c r="V181" s="109"/>
      <c r="W181" s="110" t="s">
        <v>238</v>
      </c>
      <c r="X181" s="111" t="s">
        <v>238</v>
      </c>
      <c r="Y181" s="111" t="s">
        <v>238</v>
      </c>
      <c r="Z181" s="111" t="s">
        <v>238</v>
      </c>
      <c r="AA181" s="111" t="s">
        <v>238</v>
      </c>
      <c r="AB181" s="111" t="s">
        <v>238</v>
      </c>
      <c r="AC181" s="111" t="s">
        <v>238</v>
      </c>
      <c r="AD181" s="111" t="s">
        <v>238</v>
      </c>
      <c r="AE181" s="111" t="s">
        <v>238</v>
      </c>
      <c r="AF181" s="111"/>
      <c r="AG181" s="111" t="s">
        <v>238</v>
      </c>
      <c r="AH181" s="111"/>
      <c r="AI181" s="112"/>
      <c r="AJ181" s="113">
        <f t="shared" si="5"/>
        <v>10</v>
      </c>
    </row>
    <row r="182" spans="1:36" ht="20.25" hidden="1" customHeight="1" x14ac:dyDescent="0.2">
      <c r="A182" s="91"/>
      <c r="B182" s="92">
        <f t="shared" si="6"/>
        <v>1</v>
      </c>
      <c r="C182" s="93">
        <v>630</v>
      </c>
      <c r="D182" s="94" t="s">
        <v>351</v>
      </c>
      <c r="E182" s="95" t="s">
        <v>64</v>
      </c>
      <c r="F182" s="96" t="s">
        <v>63</v>
      </c>
      <c r="G182" s="97"/>
      <c r="H182" s="98" t="s">
        <v>313</v>
      </c>
      <c r="I182" s="99" t="s">
        <v>64</v>
      </c>
      <c r="J182" s="100" t="s">
        <v>244</v>
      </c>
      <c r="K182" s="101">
        <v>626</v>
      </c>
      <c r="L182" s="102" t="s">
        <v>352</v>
      </c>
      <c r="M182" s="103" t="s">
        <v>353</v>
      </c>
      <c r="N182" s="104"/>
      <c r="O182" s="105"/>
      <c r="P182" s="104" t="s">
        <v>238</v>
      </c>
      <c r="Q182" s="106" t="s">
        <v>1845</v>
      </c>
      <c r="R182" s="106">
        <v>0.3</v>
      </c>
      <c r="S182" s="107" t="s">
        <v>1802</v>
      </c>
      <c r="T182" s="95"/>
      <c r="U182" s="108"/>
      <c r="V182" s="109"/>
      <c r="W182" s="110" t="s">
        <v>238</v>
      </c>
      <c r="X182" s="111" t="s">
        <v>238</v>
      </c>
      <c r="Y182" s="111" t="s">
        <v>238</v>
      </c>
      <c r="Z182" s="111" t="s">
        <v>238</v>
      </c>
      <c r="AA182" s="111" t="s">
        <v>238</v>
      </c>
      <c r="AB182" s="111" t="s">
        <v>238</v>
      </c>
      <c r="AC182" s="111" t="s">
        <v>238</v>
      </c>
      <c r="AD182" s="111" t="s">
        <v>238</v>
      </c>
      <c r="AE182" s="111" t="s">
        <v>238</v>
      </c>
      <c r="AF182" s="111"/>
      <c r="AG182" s="111" t="s">
        <v>238</v>
      </c>
      <c r="AH182" s="111" t="s">
        <v>238</v>
      </c>
      <c r="AI182" s="112"/>
      <c r="AJ182" s="113">
        <f t="shared" si="5"/>
        <v>11</v>
      </c>
    </row>
    <row r="183" spans="1:36" ht="20.25" hidden="1" customHeight="1" x14ac:dyDescent="0.2">
      <c r="A183" s="91"/>
      <c r="B183" s="92">
        <f t="shared" si="6"/>
        <v>1</v>
      </c>
      <c r="C183" s="93">
        <v>631</v>
      </c>
      <c r="D183" s="94" t="s">
        <v>354</v>
      </c>
      <c r="E183" s="95" t="s">
        <v>64</v>
      </c>
      <c r="F183" s="96" t="s">
        <v>63</v>
      </c>
      <c r="G183" s="97"/>
      <c r="H183" s="98" t="s">
        <v>313</v>
      </c>
      <c r="I183" s="99" t="s">
        <v>64</v>
      </c>
      <c r="J183" s="100" t="s">
        <v>244</v>
      </c>
      <c r="K183" s="101">
        <v>626</v>
      </c>
      <c r="L183" s="102" t="s">
        <v>355</v>
      </c>
      <c r="M183" s="103" t="s">
        <v>356</v>
      </c>
      <c r="N183" s="104"/>
      <c r="O183" s="105"/>
      <c r="P183" s="104" t="s">
        <v>238</v>
      </c>
      <c r="Q183" s="106" t="s">
        <v>1845</v>
      </c>
      <c r="R183" s="106">
        <v>0.3</v>
      </c>
      <c r="S183" s="107" t="s">
        <v>1802</v>
      </c>
      <c r="T183" s="95"/>
      <c r="U183" s="108"/>
      <c r="V183" s="109"/>
      <c r="W183" s="110" t="s">
        <v>238</v>
      </c>
      <c r="X183" s="111" t="s">
        <v>238</v>
      </c>
      <c r="Y183" s="111" t="s">
        <v>238</v>
      </c>
      <c r="Z183" s="111" t="s">
        <v>238</v>
      </c>
      <c r="AA183" s="111" t="s">
        <v>238</v>
      </c>
      <c r="AB183" s="111" t="s">
        <v>238</v>
      </c>
      <c r="AC183" s="111" t="s">
        <v>238</v>
      </c>
      <c r="AD183" s="111" t="s">
        <v>238</v>
      </c>
      <c r="AE183" s="111" t="s">
        <v>238</v>
      </c>
      <c r="AF183" s="111"/>
      <c r="AG183" s="111" t="s">
        <v>238</v>
      </c>
      <c r="AH183" s="111"/>
      <c r="AI183" s="112"/>
      <c r="AJ183" s="113">
        <f t="shared" si="5"/>
        <v>10</v>
      </c>
    </row>
    <row r="184" spans="1:36" ht="20.25" hidden="1" customHeight="1" x14ac:dyDescent="0.2">
      <c r="A184" s="91"/>
      <c r="B184" s="92">
        <f t="shared" si="6"/>
        <v>1</v>
      </c>
      <c r="C184" s="93">
        <v>632</v>
      </c>
      <c r="D184" s="94" t="s">
        <v>1926</v>
      </c>
      <c r="E184" s="95" t="s">
        <v>64</v>
      </c>
      <c r="F184" s="96" t="s">
        <v>63</v>
      </c>
      <c r="G184" s="97"/>
      <c r="H184" s="98" t="s">
        <v>313</v>
      </c>
      <c r="I184" s="99" t="s">
        <v>64</v>
      </c>
      <c r="J184" s="100" t="s">
        <v>244</v>
      </c>
      <c r="K184" s="101">
        <v>610</v>
      </c>
      <c r="L184" s="102" t="s">
        <v>1927</v>
      </c>
      <c r="M184" s="103" t="s">
        <v>1928</v>
      </c>
      <c r="N184" s="104"/>
      <c r="O184" s="105"/>
      <c r="P184" s="104" t="s">
        <v>238</v>
      </c>
      <c r="Q184" s="106" t="s">
        <v>1845</v>
      </c>
      <c r="R184" s="106">
        <v>0.3</v>
      </c>
      <c r="S184" s="107" t="s">
        <v>1802</v>
      </c>
      <c r="T184" s="95"/>
      <c r="U184" s="108"/>
      <c r="V184" s="109"/>
      <c r="W184" s="110" t="s">
        <v>238</v>
      </c>
      <c r="X184" s="111" t="s">
        <v>238</v>
      </c>
      <c r="Y184" s="111" t="s">
        <v>238</v>
      </c>
      <c r="Z184" s="111"/>
      <c r="AA184" s="111"/>
      <c r="AB184" s="111" t="s">
        <v>238</v>
      </c>
      <c r="AC184" s="111"/>
      <c r="AD184" s="111"/>
      <c r="AE184" s="111"/>
      <c r="AF184" s="111" t="s">
        <v>238</v>
      </c>
      <c r="AG184" s="111"/>
      <c r="AH184" s="111" t="s">
        <v>238</v>
      </c>
      <c r="AI184" s="112" t="s">
        <v>238</v>
      </c>
      <c r="AJ184" s="113">
        <f t="shared" si="5"/>
        <v>7</v>
      </c>
    </row>
    <row r="185" spans="1:36" ht="20.25" hidden="1" customHeight="1" x14ac:dyDescent="0.2">
      <c r="A185" s="91"/>
      <c r="B185" s="92">
        <f t="shared" si="6"/>
        <v>1</v>
      </c>
      <c r="C185" s="93">
        <v>633</v>
      </c>
      <c r="D185" s="94" t="s">
        <v>1929</v>
      </c>
      <c r="E185" s="95" t="s">
        <v>64</v>
      </c>
      <c r="F185" s="96" t="s">
        <v>63</v>
      </c>
      <c r="G185" s="97"/>
      <c r="H185" s="98" t="s">
        <v>313</v>
      </c>
      <c r="I185" s="99" t="s">
        <v>64</v>
      </c>
      <c r="J185" s="100" t="s">
        <v>244</v>
      </c>
      <c r="K185" s="101">
        <v>632</v>
      </c>
      <c r="L185" s="102" t="s">
        <v>1930</v>
      </c>
      <c r="M185" s="103" t="s">
        <v>1931</v>
      </c>
      <c r="N185" s="104"/>
      <c r="O185" s="105"/>
      <c r="P185" s="104" t="s">
        <v>238</v>
      </c>
      <c r="Q185" s="106" t="s">
        <v>1756</v>
      </c>
      <c r="R185" s="106">
        <v>0.3</v>
      </c>
      <c r="S185" s="107">
        <v>2</v>
      </c>
      <c r="T185" s="95"/>
      <c r="U185" s="108"/>
      <c r="V185" s="109"/>
      <c r="W185" s="110" t="s">
        <v>238</v>
      </c>
      <c r="X185" s="111" t="s">
        <v>238</v>
      </c>
      <c r="Y185" s="111" t="s">
        <v>238</v>
      </c>
      <c r="Z185" s="111" t="s">
        <v>238</v>
      </c>
      <c r="AA185" s="111" t="s">
        <v>238</v>
      </c>
      <c r="AB185" s="111" t="s">
        <v>238</v>
      </c>
      <c r="AC185" s="111" t="s">
        <v>238</v>
      </c>
      <c r="AD185" s="111" t="s">
        <v>238</v>
      </c>
      <c r="AE185" s="111" t="s">
        <v>238</v>
      </c>
      <c r="AF185" s="111" t="s">
        <v>238</v>
      </c>
      <c r="AG185" s="111" t="s">
        <v>238</v>
      </c>
      <c r="AH185" s="111" t="s">
        <v>238</v>
      </c>
      <c r="AI185" s="112" t="s">
        <v>238</v>
      </c>
      <c r="AJ185" s="113">
        <f t="shared" si="5"/>
        <v>13</v>
      </c>
    </row>
    <row r="186" spans="1:36" ht="20.25" hidden="1" customHeight="1" x14ac:dyDescent="0.2">
      <c r="A186" s="91"/>
      <c r="B186" s="92">
        <f t="shared" si="6"/>
        <v>1</v>
      </c>
      <c r="C186" s="93">
        <v>634</v>
      </c>
      <c r="D186" s="94" t="s">
        <v>363</v>
      </c>
      <c r="E186" s="95" t="s">
        <v>64</v>
      </c>
      <c r="F186" s="96" t="s">
        <v>63</v>
      </c>
      <c r="G186" s="97"/>
      <c r="H186" s="98" t="s">
        <v>313</v>
      </c>
      <c r="I186" s="99" t="s">
        <v>64</v>
      </c>
      <c r="J186" s="100" t="s">
        <v>244</v>
      </c>
      <c r="K186" s="101">
        <v>632</v>
      </c>
      <c r="L186" s="102" t="s">
        <v>364</v>
      </c>
      <c r="M186" s="103" t="s">
        <v>365</v>
      </c>
      <c r="N186" s="104"/>
      <c r="O186" s="105"/>
      <c r="P186" s="104" t="s">
        <v>238</v>
      </c>
      <c r="Q186" s="106" t="s">
        <v>1756</v>
      </c>
      <c r="R186" s="106">
        <v>0.3</v>
      </c>
      <c r="S186" s="107">
        <v>2</v>
      </c>
      <c r="T186" s="95"/>
      <c r="U186" s="108"/>
      <c r="V186" s="109"/>
      <c r="W186" s="110" t="s">
        <v>238</v>
      </c>
      <c r="X186" s="111" t="s">
        <v>238</v>
      </c>
      <c r="Y186" s="111" t="s">
        <v>238</v>
      </c>
      <c r="Z186" s="111" t="s">
        <v>238</v>
      </c>
      <c r="AA186" s="111" t="s">
        <v>238</v>
      </c>
      <c r="AB186" s="111" t="s">
        <v>238</v>
      </c>
      <c r="AC186" s="111" t="s">
        <v>238</v>
      </c>
      <c r="AD186" s="111" t="s">
        <v>238</v>
      </c>
      <c r="AE186" s="111" t="s">
        <v>238</v>
      </c>
      <c r="AF186" s="111" t="s">
        <v>238</v>
      </c>
      <c r="AG186" s="111" t="s">
        <v>238</v>
      </c>
      <c r="AH186" s="111" t="s">
        <v>238</v>
      </c>
      <c r="AI186" s="112" t="s">
        <v>238</v>
      </c>
      <c r="AJ186" s="113">
        <f t="shared" si="5"/>
        <v>13</v>
      </c>
    </row>
    <row r="187" spans="1:36" ht="20.25" hidden="1" customHeight="1" x14ac:dyDescent="0.2">
      <c r="A187" s="91"/>
      <c r="B187" s="92">
        <f t="shared" si="6"/>
        <v>1</v>
      </c>
      <c r="C187" s="93">
        <v>635</v>
      </c>
      <c r="D187" s="94" t="s">
        <v>366</v>
      </c>
      <c r="E187" s="95" t="s">
        <v>64</v>
      </c>
      <c r="F187" s="96" t="s">
        <v>63</v>
      </c>
      <c r="G187" s="97"/>
      <c r="H187" s="98" t="s">
        <v>313</v>
      </c>
      <c r="I187" s="99" t="s">
        <v>64</v>
      </c>
      <c r="J187" s="100" t="s">
        <v>144</v>
      </c>
      <c r="K187" s="101">
        <v>632</v>
      </c>
      <c r="L187" s="102" t="s">
        <v>367</v>
      </c>
      <c r="M187" s="103" t="s">
        <v>368</v>
      </c>
      <c r="N187" s="104"/>
      <c r="O187" s="105"/>
      <c r="P187" s="104" t="s">
        <v>238</v>
      </c>
      <c r="Q187" s="106" t="s">
        <v>1855</v>
      </c>
      <c r="R187" s="106" t="s">
        <v>1802</v>
      </c>
      <c r="S187" s="107" t="s">
        <v>1802</v>
      </c>
      <c r="T187" s="95"/>
      <c r="U187" s="108"/>
      <c r="V187" s="109"/>
      <c r="W187" s="110" t="s">
        <v>238</v>
      </c>
      <c r="X187" s="111" t="s">
        <v>238</v>
      </c>
      <c r="Y187" s="111" t="s">
        <v>238</v>
      </c>
      <c r="Z187" s="111" t="s">
        <v>238</v>
      </c>
      <c r="AA187" s="111" t="s">
        <v>238</v>
      </c>
      <c r="AB187" s="111" t="s">
        <v>238</v>
      </c>
      <c r="AC187" s="111" t="s">
        <v>238</v>
      </c>
      <c r="AD187" s="111" t="s">
        <v>238</v>
      </c>
      <c r="AE187" s="111" t="s">
        <v>238</v>
      </c>
      <c r="AF187" s="111" t="s">
        <v>238</v>
      </c>
      <c r="AG187" s="111" t="s">
        <v>238</v>
      </c>
      <c r="AH187" s="111" t="s">
        <v>238</v>
      </c>
      <c r="AI187" s="112" t="s">
        <v>238</v>
      </c>
      <c r="AJ187" s="113">
        <f t="shared" si="5"/>
        <v>13</v>
      </c>
    </row>
    <row r="188" spans="1:36" ht="20.25" hidden="1" customHeight="1" x14ac:dyDescent="0.2">
      <c r="A188" s="91"/>
      <c r="B188" s="92">
        <f t="shared" si="6"/>
        <v>1</v>
      </c>
      <c r="C188" s="93">
        <v>636</v>
      </c>
      <c r="D188" s="94" t="s">
        <v>369</v>
      </c>
      <c r="E188" s="95" t="s">
        <v>64</v>
      </c>
      <c r="F188" s="96" t="s">
        <v>63</v>
      </c>
      <c r="G188" s="97"/>
      <c r="H188" s="98" t="s">
        <v>313</v>
      </c>
      <c r="I188" s="99" t="s">
        <v>64</v>
      </c>
      <c r="J188" s="100" t="s">
        <v>244</v>
      </c>
      <c r="K188" s="101">
        <v>632</v>
      </c>
      <c r="L188" s="102" t="s">
        <v>370</v>
      </c>
      <c r="M188" s="103" t="s">
        <v>371</v>
      </c>
      <c r="N188" s="104"/>
      <c r="O188" s="105"/>
      <c r="P188" s="104" t="s">
        <v>238</v>
      </c>
      <c r="Q188" s="106" t="s">
        <v>1756</v>
      </c>
      <c r="R188" s="106">
        <v>0.3</v>
      </c>
      <c r="S188" s="107">
        <v>2</v>
      </c>
      <c r="T188" s="95"/>
      <c r="U188" s="108"/>
      <c r="V188" s="109"/>
      <c r="W188" s="110" t="s">
        <v>238</v>
      </c>
      <c r="X188" s="111" t="s">
        <v>238</v>
      </c>
      <c r="Y188" s="111" t="s">
        <v>238</v>
      </c>
      <c r="Z188" s="111" t="s">
        <v>238</v>
      </c>
      <c r="AA188" s="111" t="s">
        <v>238</v>
      </c>
      <c r="AB188" s="111" t="s">
        <v>238</v>
      </c>
      <c r="AC188" s="111" t="s">
        <v>238</v>
      </c>
      <c r="AD188" s="111" t="s">
        <v>238</v>
      </c>
      <c r="AE188" s="111" t="s">
        <v>238</v>
      </c>
      <c r="AF188" s="111" t="s">
        <v>238</v>
      </c>
      <c r="AG188" s="111" t="s">
        <v>238</v>
      </c>
      <c r="AH188" s="111" t="s">
        <v>238</v>
      </c>
      <c r="AI188" s="112" t="s">
        <v>238</v>
      </c>
      <c r="AJ188" s="113">
        <f t="shared" si="5"/>
        <v>13</v>
      </c>
    </row>
    <row r="189" spans="1:36" ht="20.25" hidden="1" customHeight="1" x14ac:dyDescent="0.2">
      <c r="A189" s="91"/>
      <c r="B189" s="92">
        <f t="shared" si="6"/>
        <v>1</v>
      </c>
      <c r="C189" s="93">
        <v>637</v>
      </c>
      <c r="D189" s="94" t="s">
        <v>372</v>
      </c>
      <c r="E189" s="95" t="s">
        <v>64</v>
      </c>
      <c r="F189" s="96" t="s">
        <v>63</v>
      </c>
      <c r="G189" s="97"/>
      <c r="H189" s="98" t="s">
        <v>313</v>
      </c>
      <c r="I189" s="99" t="s">
        <v>64</v>
      </c>
      <c r="J189" s="100" t="s">
        <v>244</v>
      </c>
      <c r="K189" s="101">
        <v>632</v>
      </c>
      <c r="L189" s="102" t="s">
        <v>373</v>
      </c>
      <c r="M189" s="103" t="s">
        <v>374</v>
      </c>
      <c r="N189" s="104"/>
      <c r="O189" s="105"/>
      <c r="P189" s="104" t="s">
        <v>238</v>
      </c>
      <c r="Q189" s="106" t="s">
        <v>1756</v>
      </c>
      <c r="R189" s="106">
        <v>0.3</v>
      </c>
      <c r="S189" s="107">
        <v>2</v>
      </c>
      <c r="T189" s="95"/>
      <c r="U189" s="108"/>
      <c r="V189" s="109"/>
      <c r="W189" s="110" t="s">
        <v>238</v>
      </c>
      <c r="X189" s="111" t="s">
        <v>238</v>
      </c>
      <c r="Y189" s="111" t="s">
        <v>238</v>
      </c>
      <c r="Z189" s="111" t="s">
        <v>238</v>
      </c>
      <c r="AA189" s="111" t="s">
        <v>238</v>
      </c>
      <c r="AB189" s="111" t="s">
        <v>238</v>
      </c>
      <c r="AC189" s="111" t="s">
        <v>238</v>
      </c>
      <c r="AD189" s="111" t="s">
        <v>238</v>
      </c>
      <c r="AE189" s="111" t="s">
        <v>238</v>
      </c>
      <c r="AF189" s="111" t="s">
        <v>238</v>
      </c>
      <c r="AG189" s="111" t="s">
        <v>238</v>
      </c>
      <c r="AH189" s="111"/>
      <c r="AI189" s="112" t="s">
        <v>238</v>
      </c>
      <c r="AJ189" s="113">
        <f t="shared" si="5"/>
        <v>12</v>
      </c>
    </row>
    <row r="190" spans="1:36" ht="20.25" hidden="1" customHeight="1" x14ac:dyDescent="0.2">
      <c r="A190" s="91"/>
      <c r="B190" s="92">
        <f t="shared" si="6"/>
        <v>1</v>
      </c>
      <c r="C190" s="93">
        <v>638</v>
      </c>
      <c r="D190" s="94" t="s">
        <v>375</v>
      </c>
      <c r="E190" s="95" t="s">
        <v>64</v>
      </c>
      <c r="F190" s="96" t="s">
        <v>63</v>
      </c>
      <c r="G190" s="97"/>
      <c r="H190" s="98" t="s">
        <v>313</v>
      </c>
      <c r="I190" s="99" t="s">
        <v>64</v>
      </c>
      <c r="J190" s="100" t="s">
        <v>244</v>
      </c>
      <c r="K190" s="101">
        <v>632</v>
      </c>
      <c r="L190" s="102" t="s">
        <v>376</v>
      </c>
      <c r="M190" s="103" t="s">
        <v>377</v>
      </c>
      <c r="N190" s="104"/>
      <c r="O190" s="105"/>
      <c r="P190" s="104" t="s">
        <v>238</v>
      </c>
      <c r="Q190" s="106" t="s">
        <v>1845</v>
      </c>
      <c r="R190" s="106">
        <v>0.3</v>
      </c>
      <c r="S190" s="107" t="s">
        <v>1802</v>
      </c>
      <c r="T190" s="95"/>
      <c r="U190" s="108"/>
      <c r="V190" s="109"/>
      <c r="W190" s="110" t="s">
        <v>238</v>
      </c>
      <c r="X190" s="111" t="s">
        <v>238</v>
      </c>
      <c r="Y190" s="111" t="s">
        <v>238</v>
      </c>
      <c r="Z190" s="111" t="s">
        <v>238</v>
      </c>
      <c r="AA190" s="111" t="s">
        <v>238</v>
      </c>
      <c r="AB190" s="111" t="s">
        <v>238</v>
      </c>
      <c r="AC190" s="111" t="s">
        <v>238</v>
      </c>
      <c r="AD190" s="111" t="s">
        <v>238</v>
      </c>
      <c r="AE190" s="111" t="s">
        <v>238</v>
      </c>
      <c r="AF190" s="111" t="s">
        <v>238</v>
      </c>
      <c r="AG190" s="111" t="s">
        <v>238</v>
      </c>
      <c r="AH190" s="111" t="s">
        <v>238</v>
      </c>
      <c r="AI190" s="112" t="s">
        <v>238</v>
      </c>
      <c r="AJ190" s="113">
        <f t="shared" si="5"/>
        <v>13</v>
      </c>
    </row>
    <row r="191" spans="1:36" ht="20.25" hidden="1" customHeight="1" x14ac:dyDescent="0.2">
      <c r="A191" s="91"/>
      <c r="B191" s="92">
        <f t="shared" si="6"/>
        <v>1</v>
      </c>
      <c r="C191" s="93">
        <v>639</v>
      </c>
      <c r="D191" s="94" t="s">
        <v>378</v>
      </c>
      <c r="E191" s="95" t="s">
        <v>64</v>
      </c>
      <c r="F191" s="96" t="s">
        <v>63</v>
      </c>
      <c r="G191" s="97"/>
      <c r="H191" s="98" t="s">
        <v>313</v>
      </c>
      <c r="I191" s="99" t="s">
        <v>64</v>
      </c>
      <c r="J191" s="100" t="s">
        <v>244</v>
      </c>
      <c r="K191" s="101">
        <v>632</v>
      </c>
      <c r="L191" s="102" t="s">
        <v>195</v>
      </c>
      <c r="M191" s="103" t="s">
        <v>196</v>
      </c>
      <c r="N191" s="104"/>
      <c r="O191" s="105"/>
      <c r="P191" s="104" t="s">
        <v>238</v>
      </c>
      <c r="Q191" s="106" t="s">
        <v>1756</v>
      </c>
      <c r="R191" s="106">
        <v>0.3</v>
      </c>
      <c r="S191" s="107">
        <v>2</v>
      </c>
      <c r="T191" s="95"/>
      <c r="U191" s="108" t="s">
        <v>238</v>
      </c>
      <c r="V191" s="109"/>
      <c r="W191" s="110" t="s">
        <v>238</v>
      </c>
      <c r="X191" s="111" t="s">
        <v>238</v>
      </c>
      <c r="Y191" s="111" t="s">
        <v>238</v>
      </c>
      <c r="Z191" s="111" t="s">
        <v>238</v>
      </c>
      <c r="AA191" s="111" t="s">
        <v>238</v>
      </c>
      <c r="AB191" s="111" t="s">
        <v>238</v>
      </c>
      <c r="AC191" s="111" t="s">
        <v>238</v>
      </c>
      <c r="AD191" s="111" t="s">
        <v>238</v>
      </c>
      <c r="AE191" s="111" t="s">
        <v>238</v>
      </c>
      <c r="AF191" s="111" t="s">
        <v>238</v>
      </c>
      <c r="AG191" s="111" t="s">
        <v>238</v>
      </c>
      <c r="AH191" s="111" t="s">
        <v>238</v>
      </c>
      <c r="AI191" s="112" t="s">
        <v>238</v>
      </c>
      <c r="AJ191" s="113">
        <f t="shared" si="5"/>
        <v>13</v>
      </c>
    </row>
    <row r="192" spans="1:36" ht="20.25" hidden="1" customHeight="1" x14ac:dyDescent="0.2">
      <c r="A192" s="91"/>
      <c r="B192" s="92">
        <f t="shared" si="6"/>
        <v>1</v>
      </c>
      <c r="C192" s="93">
        <v>640</v>
      </c>
      <c r="D192" s="94" t="s">
        <v>1932</v>
      </c>
      <c r="E192" s="95" t="s">
        <v>64</v>
      </c>
      <c r="F192" s="96" t="s">
        <v>63</v>
      </c>
      <c r="G192" s="97"/>
      <c r="H192" s="98" t="s">
        <v>313</v>
      </c>
      <c r="I192" s="99" t="s">
        <v>64</v>
      </c>
      <c r="J192" s="100" t="s">
        <v>244</v>
      </c>
      <c r="K192" s="101">
        <v>632</v>
      </c>
      <c r="L192" s="102" t="s">
        <v>1933</v>
      </c>
      <c r="M192" s="103" t="s">
        <v>1934</v>
      </c>
      <c r="N192" s="104"/>
      <c r="O192" s="105"/>
      <c r="P192" s="104" t="s">
        <v>238</v>
      </c>
      <c r="Q192" s="106" t="s">
        <v>1756</v>
      </c>
      <c r="R192" s="106">
        <v>0.3</v>
      </c>
      <c r="S192" s="107">
        <v>2</v>
      </c>
      <c r="T192" s="95"/>
      <c r="U192" s="108"/>
      <c r="V192" s="109"/>
      <c r="W192" s="110" t="s">
        <v>238</v>
      </c>
      <c r="X192" s="111" t="s">
        <v>238</v>
      </c>
      <c r="Y192" s="111"/>
      <c r="Z192" s="111" t="s">
        <v>238</v>
      </c>
      <c r="AA192" s="111" t="s">
        <v>238</v>
      </c>
      <c r="AB192" s="111" t="s">
        <v>238</v>
      </c>
      <c r="AC192" s="111" t="s">
        <v>238</v>
      </c>
      <c r="AD192" s="111" t="s">
        <v>238</v>
      </c>
      <c r="AE192" s="111" t="s">
        <v>238</v>
      </c>
      <c r="AF192" s="111" t="s">
        <v>238</v>
      </c>
      <c r="AG192" s="111" t="s">
        <v>238</v>
      </c>
      <c r="AH192" s="111"/>
      <c r="AI192" s="112"/>
      <c r="AJ192" s="113">
        <f t="shared" si="5"/>
        <v>10</v>
      </c>
    </row>
    <row r="193" spans="1:36" ht="20.25" hidden="1" customHeight="1" x14ac:dyDescent="0.2">
      <c r="A193" s="91"/>
      <c r="B193" s="92">
        <f t="shared" si="6"/>
        <v>1</v>
      </c>
      <c r="C193" s="93">
        <v>641</v>
      </c>
      <c r="D193" s="94" t="s">
        <v>379</v>
      </c>
      <c r="E193" s="95" t="s">
        <v>64</v>
      </c>
      <c r="F193" s="96" t="s">
        <v>63</v>
      </c>
      <c r="G193" s="97"/>
      <c r="H193" s="98" t="s">
        <v>313</v>
      </c>
      <c r="I193" s="99" t="s">
        <v>64</v>
      </c>
      <c r="J193" s="100" t="s">
        <v>244</v>
      </c>
      <c r="K193" s="101">
        <v>632</v>
      </c>
      <c r="L193" s="102" t="s">
        <v>380</v>
      </c>
      <c r="M193" s="103" t="s">
        <v>381</v>
      </c>
      <c r="N193" s="104"/>
      <c r="O193" s="105"/>
      <c r="P193" s="104" t="s">
        <v>238</v>
      </c>
      <c r="Q193" s="106" t="s">
        <v>1756</v>
      </c>
      <c r="R193" s="106">
        <v>0.3</v>
      </c>
      <c r="S193" s="107">
        <v>2</v>
      </c>
      <c r="T193" s="95"/>
      <c r="U193" s="108"/>
      <c r="V193" s="109"/>
      <c r="W193" s="110" t="s">
        <v>238</v>
      </c>
      <c r="X193" s="111" t="s">
        <v>238</v>
      </c>
      <c r="Y193" s="111" t="s">
        <v>238</v>
      </c>
      <c r="Z193" s="111" t="s">
        <v>238</v>
      </c>
      <c r="AA193" s="111" t="s">
        <v>238</v>
      </c>
      <c r="AB193" s="111" t="s">
        <v>238</v>
      </c>
      <c r="AC193" s="111" t="s">
        <v>238</v>
      </c>
      <c r="AD193" s="111" t="s">
        <v>238</v>
      </c>
      <c r="AE193" s="111" t="s">
        <v>238</v>
      </c>
      <c r="AF193" s="111" t="s">
        <v>238</v>
      </c>
      <c r="AG193" s="111" t="s">
        <v>238</v>
      </c>
      <c r="AH193" s="111"/>
      <c r="AI193" s="112" t="s">
        <v>238</v>
      </c>
      <c r="AJ193" s="113">
        <f t="shared" si="5"/>
        <v>12</v>
      </c>
    </row>
    <row r="194" spans="1:36" ht="20.25" hidden="1" customHeight="1" x14ac:dyDescent="0.2">
      <c r="A194" s="91"/>
      <c r="B194" s="92">
        <f t="shared" si="6"/>
        <v>1</v>
      </c>
      <c r="C194" s="93">
        <v>642</v>
      </c>
      <c r="D194" s="94" t="s">
        <v>382</v>
      </c>
      <c r="E194" s="95" t="s">
        <v>64</v>
      </c>
      <c r="F194" s="96" t="s">
        <v>63</v>
      </c>
      <c r="G194" s="97"/>
      <c r="H194" s="98" t="s">
        <v>313</v>
      </c>
      <c r="I194" s="99" t="s">
        <v>64</v>
      </c>
      <c r="J194" s="100" t="s">
        <v>244</v>
      </c>
      <c r="K194" s="101">
        <v>632</v>
      </c>
      <c r="L194" s="102" t="s">
        <v>383</v>
      </c>
      <c r="M194" s="103" t="s">
        <v>384</v>
      </c>
      <c r="N194" s="104"/>
      <c r="O194" s="105"/>
      <c r="P194" s="104" t="s">
        <v>238</v>
      </c>
      <c r="Q194" s="106" t="s">
        <v>1756</v>
      </c>
      <c r="R194" s="106">
        <v>0.3</v>
      </c>
      <c r="S194" s="107">
        <v>2</v>
      </c>
      <c r="T194" s="95"/>
      <c r="U194" s="108"/>
      <c r="V194" s="109"/>
      <c r="W194" s="110" t="s">
        <v>238</v>
      </c>
      <c r="X194" s="111" t="s">
        <v>238</v>
      </c>
      <c r="Y194" s="111" t="s">
        <v>238</v>
      </c>
      <c r="Z194" s="111" t="s">
        <v>238</v>
      </c>
      <c r="AA194" s="111" t="s">
        <v>238</v>
      </c>
      <c r="AB194" s="111" t="s">
        <v>238</v>
      </c>
      <c r="AC194" s="111" t="s">
        <v>238</v>
      </c>
      <c r="AD194" s="111" t="s">
        <v>238</v>
      </c>
      <c r="AE194" s="111" t="s">
        <v>238</v>
      </c>
      <c r="AF194" s="111" t="s">
        <v>238</v>
      </c>
      <c r="AG194" s="111" t="s">
        <v>238</v>
      </c>
      <c r="AH194" s="111"/>
      <c r="AI194" s="112"/>
      <c r="AJ194" s="113">
        <f t="shared" si="5"/>
        <v>11</v>
      </c>
    </row>
    <row r="195" spans="1:36" ht="20.25" hidden="1" customHeight="1" x14ac:dyDescent="0.2">
      <c r="A195" s="91"/>
      <c r="B195" s="92">
        <f t="shared" si="6"/>
        <v>1</v>
      </c>
      <c r="C195" s="93">
        <v>643</v>
      </c>
      <c r="D195" s="94" t="s">
        <v>385</v>
      </c>
      <c r="E195" s="95" t="s">
        <v>64</v>
      </c>
      <c r="F195" s="96" t="s">
        <v>63</v>
      </c>
      <c r="G195" s="97"/>
      <c r="H195" s="98" t="s">
        <v>313</v>
      </c>
      <c r="I195" s="99" t="s">
        <v>64</v>
      </c>
      <c r="J195" s="100" t="s">
        <v>244</v>
      </c>
      <c r="K195" s="101">
        <v>632</v>
      </c>
      <c r="L195" s="102" t="s">
        <v>386</v>
      </c>
      <c r="M195" s="103" t="s">
        <v>387</v>
      </c>
      <c r="N195" s="104"/>
      <c r="O195" s="105"/>
      <c r="P195" s="104" t="s">
        <v>238</v>
      </c>
      <c r="Q195" s="106" t="s">
        <v>1756</v>
      </c>
      <c r="R195" s="106">
        <v>0.3</v>
      </c>
      <c r="S195" s="107">
        <v>2</v>
      </c>
      <c r="T195" s="95"/>
      <c r="U195" s="108"/>
      <c r="V195" s="109"/>
      <c r="W195" s="110" t="s">
        <v>238</v>
      </c>
      <c r="X195" s="111" t="s">
        <v>238</v>
      </c>
      <c r="Y195" s="111" t="s">
        <v>238</v>
      </c>
      <c r="Z195" s="111" t="s">
        <v>238</v>
      </c>
      <c r="AA195" s="111" t="s">
        <v>238</v>
      </c>
      <c r="AB195" s="111" t="s">
        <v>238</v>
      </c>
      <c r="AC195" s="111" t="s">
        <v>238</v>
      </c>
      <c r="AD195" s="111" t="s">
        <v>238</v>
      </c>
      <c r="AE195" s="111" t="s">
        <v>238</v>
      </c>
      <c r="AF195" s="111" t="s">
        <v>238</v>
      </c>
      <c r="AG195" s="111" t="s">
        <v>238</v>
      </c>
      <c r="AH195" s="111"/>
      <c r="AI195" s="112"/>
      <c r="AJ195" s="113">
        <f t="shared" si="5"/>
        <v>11</v>
      </c>
    </row>
    <row r="196" spans="1:36" ht="20.25" hidden="1" customHeight="1" x14ac:dyDescent="0.2">
      <c r="A196" s="91"/>
      <c r="B196" s="92">
        <f t="shared" si="6"/>
        <v>1</v>
      </c>
      <c r="C196" s="93">
        <v>644</v>
      </c>
      <c r="D196" s="94" t="s">
        <v>388</v>
      </c>
      <c r="E196" s="95" t="s">
        <v>64</v>
      </c>
      <c r="F196" s="96" t="s">
        <v>63</v>
      </c>
      <c r="G196" s="97"/>
      <c r="H196" s="98" t="s">
        <v>313</v>
      </c>
      <c r="I196" s="99" t="s">
        <v>64</v>
      </c>
      <c r="J196" s="100" t="s">
        <v>244</v>
      </c>
      <c r="K196" s="101">
        <v>632</v>
      </c>
      <c r="L196" s="102" t="s">
        <v>389</v>
      </c>
      <c r="M196" s="103" t="s">
        <v>390</v>
      </c>
      <c r="N196" s="104"/>
      <c r="O196" s="105"/>
      <c r="P196" s="104" t="s">
        <v>238</v>
      </c>
      <c r="Q196" s="106" t="s">
        <v>1756</v>
      </c>
      <c r="R196" s="106">
        <v>0.3</v>
      </c>
      <c r="S196" s="107">
        <v>2</v>
      </c>
      <c r="T196" s="95"/>
      <c r="U196" s="108"/>
      <c r="V196" s="109"/>
      <c r="W196" s="110" t="s">
        <v>238</v>
      </c>
      <c r="X196" s="111" t="s">
        <v>238</v>
      </c>
      <c r="Y196" s="111" t="s">
        <v>238</v>
      </c>
      <c r="Z196" s="111" t="s">
        <v>238</v>
      </c>
      <c r="AA196" s="111" t="s">
        <v>238</v>
      </c>
      <c r="AB196" s="111" t="s">
        <v>238</v>
      </c>
      <c r="AC196" s="111" t="s">
        <v>238</v>
      </c>
      <c r="AD196" s="111" t="s">
        <v>238</v>
      </c>
      <c r="AE196" s="111" t="s">
        <v>238</v>
      </c>
      <c r="AF196" s="111" t="s">
        <v>238</v>
      </c>
      <c r="AG196" s="111" t="s">
        <v>238</v>
      </c>
      <c r="AH196" s="111"/>
      <c r="AI196" s="112"/>
      <c r="AJ196" s="113">
        <f t="shared" si="5"/>
        <v>11</v>
      </c>
    </row>
    <row r="197" spans="1:36" ht="20.25" hidden="1" customHeight="1" x14ac:dyDescent="0.2">
      <c r="A197" s="91"/>
      <c r="B197" s="92">
        <f t="shared" si="6"/>
        <v>1</v>
      </c>
      <c r="C197" s="93">
        <v>645</v>
      </c>
      <c r="D197" s="94" t="s">
        <v>391</v>
      </c>
      <c r="E197" s="95" t="s">
        <v>64</v>
      </c>
      <c r="F197" s="96" t="s">
        <v>63</v>
      </c>
      <c r="G197" s="97"/>
      <c r="H197" s="98" t="s">
        <v>313</v>
      </c>
      <c r="I197" s="99" t="s">
        <v>64</v>
      </c>
      <c r="J197" s="100" t="s">
        <v>244</v>
      </c>
      <c r="K197" s="101">
        <v>632</v>
      </c>
      <c r="L197" s="102" t="s">
        <v>392</v>
      </c>
      <c r="M197" s="103" t="s">
        <v>393</v>
      </c>
      <c r="N197" s="104"/>
      <c r="O197" s="105"/>
      <c r="P197" s="104" t="s">
        <v>238</v>
      </c>
      <c r="Q197" s="106" t="s">
        <v>1756</v>
      </c>
      <c r="R197" s="106">
        <v>0.3</v>
      </c>
      <c r="S197" s="107">
        <v>2</v>
      </c>
      <c r="T197" s="95"/>
      <c r="U197" s="108"/>
      <c r="V197" s="109"/>
      <c r="W197" s="110" t="s">
        <v>238</v>
      </c>
      <c r="X197" s="111" t="s">
        <v>238</v>
      </c>
      <c r="Y197" s="111" t="s">
        <v>238</v>
      </c>
      <c r="Z197" s="111" t="s">
        <v>238</v>
      </c>
      <c r="AA197" s="111" t="s">
        <v>238</v>
      </c>
      <c r="AB197" s="111" t="s">
        <v>238</v>
      </c>
      <c r="AC197" s="111" t="s">
        <v>238</v>
      </c>
      <c r="AD197" s="111" t="s">
        <v>238</v>
      </c>
      <c r="AE197" s="111" t="s">
        <v>238</v>
      </c>
      <c r="AF197" s="111" t="s">
        <v>238</v>
      </c>
      <c r="AG197" s="111" t="s">
        <v>238</v>
      </c>
      <c r="AH197" s="111"/>
      <c r="AI197" s="112"/>
      <c r="AJ197" s="113">
        <f t="shared" si="5"/>
        <v>11</v>
      </c>
    </row>
    <row r="198" spans="1:36" ht="20.25" hidden="1" customHeight="1" x14ac:dyDescent="0.2">
      <c r="A198" s="91"/>
      <c r="B198" s="92">
        <f t="shared" si="6"/>
        <v>1</v>
      </c>
      <c r="C198" s="93">
        <v>646</v>
      </c>
      <c r="D198" s="94" t="s">
        <v>394</v>
      </c>
      <c r="E198" s="95" t="s">
        <v>64</v>
      </c>
      <c r="F198" s="96" t="s">
        <v>63</v>
      </c>
      <c r="G198" s="97"/>
      <c r="H198" s="98" t="s">
        <v>313</v>
      </c>
      <c r="I198" s="99" t="s">
        <v>64</v>
      </c>
      <c r="J198" s="100" t="s">
        <v>244</v>
      </c>
      <c r="K198" s="101">
        <v>611</v>
      </c>
      <c r="L198" s="102" t="s">
        <v>395</v>
      </c>
      <c r="M198" s="103" t="s">
        <v>396</v>
      </c>
      <c r="N198" s="104"/>
      <c r="O198" s="105"/>
      <c r="P198" s="104" t="s">
        <v>238</v>
      </c>
      <c r="Q198" s="106" t="s">
        <v>1756</v>
      </c>
      <c r="R198" s="106">
        <v>0.3</v>
      </c>
      <c r="S198" s="107">
        <v>2</v>
      </c>
      <c r="T198" s="95"/>
      <c r="U198" s="108"/>
      <c r="V198" s="109"/>
      <c r="W198" s="110" t="s">
        <v>238</v>
      </c>
      <c r="X198" s="111" t="s">
        <v>238</v>
      </c>
      <c r="Y198" s="111" t="s">
        <v>238</v>
      </c>
      <c r="Z198" s="111" t="s">
        <v>238</v>
      </c>
      <c r="AA198" s="111" t="s">
        <v>238</v>
      </c>
      <c r="AB198" s="111" t="s">
        <v>238</v>
      </c>
      <c r="AC198" s="111" t="s">
        <v>238</v>
      </c>
      <c r="AD198" s="111" t="s">
        <v>238</v>
      </c>
      <c r="AE198" s="111" t="s">
        <v>238</v>
      </c>
      <c r="AF198" s="111" t="s">
        <v>238</v>
      </c>
      <c r="AG198" s="111" t="s">
        <v>238</v>
      </c>
      <c r="AH198" s="111"/>
      <c r="AI198" s="112"/>
      <c r="AJ198" s="113">
        <f t="shared" ref="AJ198:AJ262" si="7">COUNTIF(W198:AI198,"x")</f>
        <v>11</v>
      </c>
    </row>
    <row r="199" spans="1:36" ht="20.25" hidden="1" customHeight="1" x14ac:dyDescent="0.2">
      <c r="A199" s="91"/>
      <c r="B199" s="92">
        <f t="shared" si="6"/>
        <v>1</v>
      </c>
      <c r="C199" s="93">
        <v>647</v>
      </c>
      <c r="D199" s="94" t="s">
        <v>397</v>
      </c>
      <c r="E199" s="95" t="s">
        <v>64</v>
      </c>
      <c r="F199" s="96" t="s">
        <v>63</v>
      </c>
      <c r="G199" s="97"/>
      <c r="H199" s="98" t="s">
        <v>313</v>
      </c>
      <c r="I199" s="99" t="s">
        <v>64</v>
      </c>
      <c r="J199" s="100" t="s">
        <v>244</v>
      </c>
      <c r="K199" s="101">
        <v>632</v>
      </c>
      <c r="L199" s="102" t="s">
        <v>398</v>
      </c>
      <c r="M199" s="103" t="s">
        <v>399</v>
      </c>
      <c r="N199" s="104"/>
      <c r="O199" s="105"/>
      <c r="P199" s="104" t="s">
        <v>238</v>
      </c>
      <c r="Q199" s="106" t="s">
        <v>1756</v>
      </c>
      <c r="R199" s="106">
        <v>0.3</v>
      </c>
      <c r="S199" s="107">
        <v>2</v>
      </c>
      <c r="T199" s="95"/>
      <c r="U199" s="108"/>
      <c r="V199" s="109"/>
      <c r="W199" s="110" t="s">
        <v>238</v>
      </c>
      <c r="X199" s="111" t="s">
        <v>238</v>
      </c>
      <c r="Y199" s="111" t="s">
        <v>238</v>
      </c>
      <c r="Z199" s="111" t="s">
        <v>238</v>
      </c>
      <c r="AA199" s="111" t="s">
        <v>238</v>
      </c>
      <c r="AB199" s="111" t="s">
        <v>238</v>
      </c>
      <c r="AC199" s="111" t="s">
        <v>238</v>
      </c>
      <c r="AD199" s="111" t="s">
        <v>238</v>
      </c>
      <c r="AE199" s="111" t="s">
        <v>238</v>
      </c>
      <c r="AF199" s="111" t="s">
        <v>238</v>
      </c>
      <c r="AG199" s="111" t="s">
        <v>238</v>
      </c>
      <c r="AH199" s="111"/>
      <c r="AI199" s="112"/>
      <c r="AJ199" s="113">
        <f t="shared" si="7"/>
        <v>11</v>
      </c>
    </row>
    <row r="200" spans="1:36" ht="20.25" hidden="1" customHeight="1" x14ac:dyDescent="0.2">
      <c r="A200" s="91"/>
      <c r="B200" s="92">
        <f t="shared" si="6"/>
        <v>1</v>
      </c>
      <c r="C200" s="93">
        <v>648</v>
      </c>
      <c r="D200" s="94" t="s">
        <v>400</v>
      </c>
      <c r="E200" s="95" t="s">
        <v>64</v>
      </c>
      <c r="F200" s="96" t="s">
        <v>63</v>
      </c>
      <c r="G200" s="97" t="s">
        <v>1852</v>
      </c>
      <c r="H200" s="98" t="s">
        <v>313</v>
      </c>
      <c r="I200" s="99" t="s">
        <v>64</v>
      </c>
      <c r="J200" s="100" t="s">
        <v>244</v>
      </c>
      <c r="K200" s="101">
        <v>632</v>
      </c>
      <c r="L200" s="102" t="s">
        <v>401</v>
      </c>
      <c r="M200" s="103" t="s">
        <v>402</v>
      </c>
      <c r="N200" s="104"/>
      <c r="O200" s="105"/>
      <c r="P200" s="104" t="s">
        <v>238</v>
      </c>
      <c r="Q200" s="106" t="s">
        <v>1845</v>
      </c>
      <c r="R200" s="106">
        <v>0.3</v>
      </c>
      <c r="S200" s="107" t="s">
        <v>1802</v>
      </c>
      <c r="T200" s="95"/>
      <c r="U200" s="108" t="s">
        <v>238</v>
      </c>
      <c r="V200" s="109"/>
      <c r="W200" s="110" t="s">
        <v>238</v>
      </c>
      <c r="X200" s="111" t="s">
        <v>238</v>
      </c>
      <c r="Y200" s="111" t="s">
        <v>238</v>
      </c>
      <c r="Z200" s="111" t="s">
        <v>238</v>
      </c>
      <c r="AA200" s="111" t="s">
        <v>238</v>
      </c>
      <c r="AB200" s="111" t="s">
        <v>238</v>
      </c>
      <c r="AC200" s="111" t="s">
        <v>238</v>
      </c>
      <c r="AD200" s="111" t="s">
        <v>238</v>
      </c>
      <c r="AE200" s="111" t="s">
        <v>238</v>
      </c>
      <c r="AF200" s="111" t="s">
        <v>238</v>
      </c>
      <c r="AG200" s="111" t="s">
        <v>238</v>
      </c>
      <c r="AH200" s="111"/>
      <c r="AI200" s="112" t="s">
        <v>238</v>
      </c>
      <c r="AJ200" s="113">
        <f t="shared" si="7"/>
        <v>12</v>
      </c>
    </row>
    <row r="201" spans="1:36" ht="24" hidden="1" customHeight="1" x14ac:dyDescent="0.2">
      <c r="A201" s="114"/>
      <c r="B201" s="115">
        <f t="shared" si="6"/>
        <v>16</v>
      </c>
      <c r="C201" s="116" t="s">
        <v>10</v>
      </c>
      <c r="D201" s="117" t="s">
        <v>1935</v>
      </c>
      <c r="E201" s="118"/>
      <c r="F201" s="119"/>
      <c r="G201" s="120"/>
      <c r="H201" s="121"/>
      <c r="I201" s="122"/>
      <c r="J201" s="123"/>
      <c r="K201" s="124"/>
      <c r="L201" s="125"/>
      <c r="M201" s="126"/>
      <c r="N201" s="127"/>
      <c r="O201" s="128"/>
      <c r="P201" s="127"/>
      <c r="Q201" s="129"/>
      <c r="R201" s="129"/>
      <c r="S201" s="130"/>
      <c r="T201" s="131"/>
      <c r="U201" s="132"/>
      <c r="V201" s="133"/>
      <c r="W201" s="134"/>
      <c r="X201" s="134"/>
      <c r="Y201" s="134"/>
      <c r="Z201" s="134"/>
      <c r="AA201" s="134"/>
      <c r="AB201" s="134"/>
      <c r="AC201" s="134"/>
      <c r="AD201" s="134"/>
      <c r="AE201" s="134"/>
      <c r="AF201" s="134"/>
      <c r="AG201" s="134"/>
      <c r="AH201" s="134"/>
      <c r="AI201" s="135"/>
      <c r="AJ201" s="113">
        <f t="shared" si="7"/>
        <v>0</v>
      </c>
    </row>
    <row r="202" spans="1:36" ht="20.25" hidden="1" customHeight="1" x14ac:dyDescent="0.2">
      <c r="A202" s="91"/>
      <c r="B202" s="92">
        <f t="shared" si="6"/>
        <v>1</v>
      </c>
      <c r="C202" s="93">
        <v>650</v>
      </c>
      <c r="D202" s="94" t="s">
        <v>1936</v>
      </c>
      <c r="E202" s="95" t="s">
        <v>64</v>
      </c>
      <c r="F202" s="96" t="s">
        <v>63</v>
      </c>
      <c r="G202" s="97"/>
      <c r="H202" s="98" t="s">
        <v>1913</v>
      </c>
      <c r="I202" s="99" t="s">
        <v>64</v>
      </c>
      <c r="J202" s="100" t="s">
        <v>244</v>
      </c>
      <c r="K202" s="101"/>
      <c r="L202" s="102" t="s">
        <v>405</v>
      </c>
      <c r="M202" s="103" t="s">
        <v>406</v>
      </c>
      <c r="N202" s="104"/>
      <c r="O202" s="105"/>
      <c r="P202" s="104" t="s">
        <v>238</v>
      </c>
      <c r="Q202" s="106" t="s">
        <v>1756</v>
      </c>
      <c r="R202" s="106">
        <v>0.3</v>
      </c>
      <c r="S202" s="107">
        <v>2</v>
      </c>
      <c r="T202" s="95"/>
      <c r="U202" s="108"/>
      <c r="V202" s="109"/>
      <c r="W202" s="110" t="s">
        <v>238</v>
      </c>
      <c r="X202" s="111" t="s">
        <v>238</v>
      </c>
      <c r="Y202" s="111" t="s">
        <v>238</v>
      </c>
      <c r="Z202" s="111" t="s">
        <v>238</v>
      </c>
      <c r="AA202" s="111" t="s">
        <v>238</v>
      </c>
      <c r="AB202" s="111" t="s">
        <v>238</v>
      </c>
      <c r="AC202" s="111"/>
      <c r="AD202" s="111"/>
      <c r="AE202" s="111" t="s">
        <v>238</v>
      </c>
      <c r="AF202" s="111" t="s">
        <v>238</v>
      </c>
      <c r="AG202" s="111" t="s">
        <v>238</v>
      </c>
      <c r="AH202" s="111" t="s">
        <v>238</v>
      </c>
      <c r="AI202" s="112" t="s">
        <v>238</v>
      </c>
      <c r="AJ202" s="113">
        <f t="shared" si="7"/>
        <v>11</v>
      </c>
    </row>
    <row r="203" spans="1:36" ht="20.25" hidden="1" customHeight="1" x14ac:dyDescent="0.2">
      <c r="A203" s="91"/>
      <c r="B203" s="92">
        <f t="shared" si="6"/>
        <v>1</v>
      </c>
      <c r="C203" s="93">
        <v>651</v>
      </c>
      <c r="D203" s="94" t="s">
        <v>408</v>
      </c>
      <c r="E203" s="95" t="s">
        <v>64</v>
      </c>
      <c r="F203" s="96" t="s">
        <v>63</v>
      </c>
      <c r="G203" s="97"/>
      <c r="H203" s="98" t="s">
        <v>1913</v>
      </c>
      <c r="I203" s="99" t="s">
        <v>64</v>
      </c>
      <c r="J203" s="100" t="s">
        <v>244</v>
      </c>
      <c r="K203" s="101">
        <v>650</v>
      </c>
      <c r="L203" s="102" t="s">
        <v>409</v>
      </c>
      <c r="M203" s="103" t="s">
        <v>410</v>
      </c>
      <c r="N203" s="104"/>
      <c r="O203" s="105"/>
      <c r="P203" s="104" t="s">
        <v>238</v>
      </c>
      <c r="Q203" s="106" t="s">
        <v>1756</v>
      </c>
      <c r="R203" s="106">
        <v>0.3</v>
      </c>
      <c r="S203" s="107">
        <v>2</v>
      </c>
      <c r="T203" s="95"/>
      <c r="U203" s="108"/>
      <c r="V203" s="109"/>
      <c r="W203" s="110" t="s">
        <v>238</v>
      </c>
      <c r="X203" s="111" t="s">
        <v>238</v>
      </c>
      <c r="Y203" s="111" t="s">
        <v>238</v>
      </c>
      <c r="Z203" s="111" t="s">
        <v>238</v>
      </c>
      <c r="AA203" s="111" t="s">
        <v>238</v>
      </c>
      <c r="AB203" s="111" t="s">
        <v>238</v>
      </c>
      <c r="AC203" s="111" t="s">
        <v>238</v>
      </c>
      <c r="AD203" s="111" t="s">
        <v>238</v>
      </c>
      <c r="AE203" s="111" t="s">
        <v>238</v>
      </c>
      <c r="AF203" s="111"/>
      <c r="AG203" s="111" t="s">
        <v>238</v>
      </c>
      <c r="AH203" s="111"/>
      <c r="AI203" s="112" t="s">
        <v>238</v>
      </c>
      <c r="AJ203" s="113">
        <f t="shared" si="7"/>
        <v>11</v>
      </c>
    </row>
    <row r="204" spans="1:36" ht="20.25" hidden="1" customHeight="1" x14ac:dyDescent="0.2">
      <c r="A204" s="91"/>
      <c r="B204" s="92">
        <f t="shared" si="6"/>
        <v>1</v>
      </c>
      <c r="C204" s="93">
        <v>652</v>
      </c>
      <c r="D204" s="94" t="s">
        <v>411</v>
      </c>
      <c r="E204" s="95" t="s">
        <v>64</v>
      </c>
      <c r="F204" s="96" t="s">
        <v>63</v>
      </c>
      <c r="G204" s="97"/>
      <c r="H204" s="98" t="s">
        <v>1913</v>
      </c>
      <c r="I204" s="99" t="s">
        <v>64</v>
      </c>
      <c r="J204" s="100" t="s">
        <v>244</v>
      </c>
      <c r="K204" s="101">
        <v>650</v>
      </c>
      <c r="L204" s="102" t="s">
        <v>412</v>
      </c>
      <c r="M204" s="103" t="s">
        <v>413</v>
      </c>
      <c r="N204" s="104"/>
      <c r="O204" s="105"/>
      <c r="P204" s="104" t="s">
        <v>238</v>
      </c>
      <c r="Q204" s="106" t="s">
        <v>1756</v>
      </c>
      <c r="R204" s="106">
        <v>0.3</v>
      </c>
      <c r="S204" s="107">
        <v>2</v>
      </c>
      <c r="T204" s="95"/>
      <c r="U204" s="108"/>
      <c r="V204" s="109"/>
      <c r="W204" s="110" t="s">
        <v>238</v>
      </c>
      <c r="X204" s="111" t="s">
        <v>238</v>
      </c>
      <c r="Y204" s="111"/>
      <c r="Z204" s="111" t="s">
        <v>238</v>
      </c>
      <c r="AA204" s="111" t="s">
        <v>238</v>
      </c>
      <c r="AB204" s="111" t="s">
        <v>238</v>
      </c>
      <c r="AC204" s="111" t="s">
        <v>238</v>
      </c>
      <c r="AD204" s="111" t="s">
        <v>238</v>
      </c>
      <c r="AE204" s="111" t="s">
        <v>238</v>
      </c>
      <c r="AF204" s="111"/>
      <c r="AG204" s="111" t="s">
        <v>238</v>
      </c>
      <c r="AH204" s="111"/>
      <c r="AI204" s="112"/>
      <c r="AJ204" s="113">
        <f t="shared" si="7"/>
        <v>9</v>
      </c>
    </row>
    <row r="205" spans="1:36" ht="20.25" hidden="1" customHeight="1" x14ac:dyDescent="0.2">
      <c r="A205" s="91"/>
      <c r="B205" s="92">
        <f t="shared" si="6"/>
        <v>1</v>
      </c>
      <c r="C205" s="93">
        <v>653</v>
      </c>
      <c r="D205" s="94" t="s">
        <v>414</v>
      </c>
      <c r="E205" s="95" t="s">
        <v>64</v>
      </c>
      <c r="F205" s="96" t="s">
        <v>63</v>
      </c>
      <c r="G205" s="97"/>
      <c r="H205" s="98" t="s">
        <v>1913</v>
      </c>
      <c r="I205" s="99" t="s">
        <v>64</v>
      </c>
      <c r="J205" s="100" t="s">
        <v>244</v>
      </c>
      <c r="K205" s="101">
        <v>650</v>
      </c>
      <c r="L205" s="102" t="s">
        <v>415</v>
      </c>
      <c r="M205" s="103" t="s">
        <v>416</v>
      </c>
      <c r="N205" s="104"/>
      <c r="O205" s="105"/>
      <c r="P205" s="104" t="s">
        <v>238</v>
      </c>
      <c r="Q205" s="106" t="s">
        <v>1756</v>
      </c>
      <c r="R205" s="106">
        <v>0.3</v>
      </c>
      <c r="S205" s="107">
        <v>2</v>
      </c>
      <c r="T205" s="95"/>
      <c r="U205" s="108"/>
      <c r="V205" s="109"/>
      <c r="W205" s="110" t="s">
        <v>238</v>
      </c>
      <c r="X205" s="111" t="s">
        <v>238</v>
      </c>
      <c r="Y205" s="111"/>
      <c r="Z205" s="111" t="s">
        <v>238</v>
      </c>
      <c r="AA205" s="111" t="s">
        <v>238</v>
      </c>
      <c r="AB205" s="111" t="s">
        <v>238</v>
      </c>
      <c r="AC205" s="111" t="s">
        <v>238</v>
      </c>
      <c r="AD205" s="111" t="s">
        <v>238</v>
      </c>
      <c r="AE205" s="111" t="s">
        <v>238</v>
      </c>
      <c r="AF205" s="111"/>
      <c r="AG205" s="111" t="s">
        <v>238</v>
      </c>
      <c r="AH205" s="111"/>
      <c r="AI205" s="112"/>
      <c r="AJ205" s="113">
        <f t="shared" si="7"/>
        <v>9</v>
      </c>
    </row>
    <row r="206" spans="1:36" ht="20.25" hidden="1" customHeight="1" x14ac:dyDescent="0.2">
      <c r="A206" s="91"/>
      <c r="B206" s="92">
        <f t="shared" si="6"/>
        <v>1</v>
      </c>
      <c r="C206" s="93">
        <v>654</v>
      </c>
      <c r="D206" s="94" t="s">
        <v>417</v>
      </c>
      <c r="E206" s="95" t="s">
        <v>64</v>
      </c>
      <c r="F206" s="96" t="s">
        <v>63</v>
      </c>
      <c r="G206" s="97"/>
      <c r="H206" s="98" t="s">
        <v>1913</v>
      </c>
      <c r="I206" s="99" t="s">
        <v>64</v>
      </c>
      <c r="J206" s="100" t="s">
        <v>244</v>
      </c>
      <c r="K206" s="101">
        <v>650</v>
      </c>
      <c r="L206" s="102" t="s">
        <v>418</v>
      </c>
      <c r="M206" s="103" t="s">
        <v>419</v>
      </c>
      <c r="N206" s="104"/>
      <c r="O206" s="105"/>
      <c r="P206" s="104" t="s">
        <v>238</v>
      </c>
      <c r="Q206" s="106" t="s">
        <v>1756</v>
      </c>
      <c r="R206" s="106">
        <v>0.3</v>
      </c>
      <c r="S206" s="107">
        <v>2</v>
      </c>
      <c r="T206" s="95"/>
      <c r="U206" s="108"/>
      <c r="V206" s="109"/>
      <c r="W206" s="110" t="s">
        <v>238</v>
      </c>
      <c r="X206" s="111" t="s">
        <v>238</v>
      </c>
      <c r="Y206" s="111" t="s">
        <v>238</v>
      </c>
      <c r="Z206" s="111" t="s">
        <v>238</v>
      </c>
      <c r="AA206" s="111" t="s">
        <v>238</v>
      </c>
      <c r="AB206" s="111" t="s">
        <v>238</v>
      </c>
      <c r="AC206" s="111" t="s">
        <v>238</v>
      </c>
      <c r="AD206" s="111" t="s">
        <v>238</v>
      </c>
      <c r="AE206" s="111" t="s">
        <v>238</v>
      </c>
      <c r="AF206" s="111"/>
      <c r="AG206" s="111" t="s">
        <v>238</v>
      </c>
      <c r="AH206" s="111"/>
      <c r="AI206" s="112" t="s">
        <v>238</v>
      </c>
      <c r="AJ206" s="113">
        <f t="shared" si="7"/>
        <v>11</v>
      </c>
    </row>
    <row r="207" spans="1:36" ht="20.25" hidden="1" customHeight="1" x14ac:dyDescent="0.2">
      <c r="A207" s="91"/>
      <c r="B207" s="92">
        <f t="shared" si="6"/>
        <v>1</v>
      </c>
      <c r="C207" s="93">
        <v>655</v>
      </c>
      <c r="D207" s="94" t="s">
        <v>1937</v>
      </c>
      <c r="E207" s="95" t="s">
        <v>64</v>
      </c>
      <c r="F207" s="96" t="s">
        <v>63</v>
      </c>
      <c r="G207" s="97"/>
      <c r="H207" s="98" t="s">
        <v>1913</v>
      </c>
      <c r="I207" s="99" t="s">
        <v>64</v>
      </c>
      <c r="J207" s="100" t="s">
        <v>244</v>
      </c>
      <c r="K207" s="101">
        <v>650</v>
      </c>
      <c r="L207" s="102" t="s">
        <v>1938</v>
      </c>
      <c r="M207" s="103" t="s">
        <v>1939</v>
      </c>
      <c r="N207" s="104"/>
      <c r="O207" s="105"/>
      <c r="P207" s="104" t="s">
        <v>238</v>
      </c>
      <c r="Q207" s="106" t="s">
        <v>1756</v>
      </c>
      <c r="R207" s="106">
        <v>0.3</v>
      </c>
      <c r="S207" s="107">
        <v>2</v>
      </c>
      <c r="T207" s="95"/>
      <c r="U207" s="108"/>
      <c r="V207" s="109"/>
      <c r="W207" s="110" t="s">
        <v>238</v>
      </c>
      <c r="X207" s="111" t="s">
        <v>238</v>
      </c>
      <c r="Y207" s="111" t="s">
        <v>238</v>
      </c>
      <c r="Z207" s="111" t="s">
        <v>238</v>
      </c>
      <c r="AA207" s="111" t="s">
        <v>238</v>
      </c>
      <c r="AB207" s="111" t="s">
        <v>238</v>
      </c>
      <c r="AC207" s="111" t="s">
        <v>238</v>
      </c>
      <c r="AD207" s="111" t="s">
        <v>238</v>
      </c>
      <c r="AE207" s="111" t="s">
        <v>238</v>
      </c>
      <c r="AF207" s="111"/>
      <c r="AG207" s="111" t="s">
        <v>238</v>
      </c>
      <c r="AH207" s="111"/>
      <c r="AI207" s="112"/>
      <c r="AJ207" s="113">
        <f t="shared" si="7"/>
        <v>10</v>
      </c>
    </row>
    <row r="208" spans="1:36" ht="20.25" hidden="1" customHeight="1" x14ac:dyDescent="0.2">
      <c r="A208" s="91"/>
      <c r="B208" s="92">
        <f t="shared" si="6"/>
        <v>1</v>
      </c>
      <c r="C208" s="93">
        <v>656</v>
      </c>
      <c r="D208" s="94" t="s">
        <v>420</v>
      </c>
      <c r="E208" s="95" t="s">
        <v>64</v>
      </c>
      <c r="F208" s="96" t="s">
        <v>63</v>
      </c>
      <c r="G208" s="97"/>
      <c r="H208" s="98" t="s">
        <v>1913</v>
      </c>
      <c r="I208" s="99" t="s">
        <v>64</v>
      </c>
      <c r="J208" s="100" t="s">
        <v>244</v>
      </c>
      <c r="K208" s="101">
        <v>650</v>
      </c>
      <c r="L208" s="102" t="s">
        <v>421</v>
      </c>
      <c r="M208" s="103" t="s">
        <v>422</v>
      </c>
      <c r="N208" s="104"/>
      <c r="O208" s="105"/>
      <c r="P208" s="104" t="s">
        <v>238</v>
      </c>
      <c r="Q208" s="106" t="s">
        <v>1756</v>
      </c>
      <c r="R208" s="106">
        <v>0.3</v>
      </c>
      <c r="S208" s="107">
        <v>2</v>
      </c>
      <c r="T208" s="95"/>
      <c r="U208" s="108"/>
      <c r="V208" s="109"/>
      <c r="W208" s="110" t="s">
        <v>238</v>
      </c>
      <c r="X208" s="111" t="s">
        <v>238</v>
      </c>
      <c r="Y208" s="111"/>
      <c r="Z208" s="111" t="s">
        <v>238</v>
      </c>
      <c r="AA208" s="111" t="s">
        <v>238</v>
      </c>
      <c r="AB208" s="111" t="s">
        <v>238</v>
      </c>
      <c r="AC208" s="111" t="s">
        <v>238</v>
      </c>
      <c r="AD208" s="111" t="s">
        <v>238</v>
      </c>
      <c r="AE208" s="111" t="s">
        <v>238</v>
      </c>
      <c r="AF208" s="111"/>
      <c r="AG208" s="111" t="s">
        <v>238</v>
      </c>
      <c r="AH208" s="111"/>
      <c r="AI208" s="112" t="s">
        <v>238</v>
      </c>
      <c r="AJ208" s="113">
        <f t="shared" si="7"/>
        <v>10</v>
      </c>
    </row>
    <row r="209" spans="1:36" ht="20.25" hidden="1" customHeight="1" x14ac:dyDescent="0.2">
      <c r="A209" s="91"/>
      <c r="B209" s="92">
        <f t="shared" si="6"/>
        <v>1</v>
      </c>
      <c r="C209" s="93">
        <v>657</v>
      </c>
      <c r="D209" s="94" t="s">
        <v>423</v>
      </c>
      <c r="E209" s="95" t="s">
        <v>64</v>
      </c>
      <c r="F209" s="96" t="s">
        <v>63</v>
      </c>
      <c r="G209" s="97"/>
      <c r="H209" s="98" t="s">
        <v>1913</v>
      </c>
      <c r="I209" s="99" t="s">
        <v>64</v>
      </c>
      <c r="J209" s="100" t="s">
        <v>244</v>
      </c>
      <c r="K209" s="101">
        <v>650</v>
      </c>
      <c r="L209" s="102" t="s">
        <v>424</v>
      </c>
      <c r="M209" s="103" t="s">
        <v>425</v>
      </c>
      <c r="N209" s="104"/>
      <c r="O209" s="105"/>
      <c r="P209" s="104" t="s">
        <v>238</v>
      </c>
      <c r="Q209" s="106" t="s">
        <v>1756</v>
      </c>
      <c r="R209" s="106">
        <v>0.3</v>
      </c>
      <c r="S209" s="107">
        <v>2</v>
      </c>
      <c r="T209" s="95"/>
      <c r="U209" s="108"/>
      <c r="V209" s="109"/>
      <c r="W209" s="110" t="s">
        <v>238</v>
      </c>
      <c r="X209" s="111" t="s">
        <v>238</v>
      </c>
      <c r="Y209" s="111"/>
      <c r="Z209" s="111" t="s">
        <v>238</v>
      </c>
      <c r="AA209" s="111" t="s">
        <v>238</v>
      </c>
      <c r="AB209" s="111" t="s">
        <v>238</v>
      </c>
      <c r="AC209" s="111" t="s">
        <v>238</v>
      </c>
      <c r="AD209" s="111" t="s">
        <v>238</v>
      </c>
      <c r="AE209" s="111" t="s">
        <v>238</v>
      </c>
      <c r="AF209" s="111"/>
      <c r="AG209" s="111" t="s">
        <v>238</v>
      </c>
      <c r="AH209" s="111"/>
      <c r="AI209" s="112" t="s">
        <v>238</v>
      </c>
      <c r="AJ209" s="113">
        <f t="shared" si="7"/>
        <v>10</v>
      </c>
    </row>
    <row r="210" spans="1:36" ht="20.25" hidden="1" customHeight="1" x14ac:dyDescent="0.2">
      <c r="A210" s="91"/>
      <c r="B210" s="92">
        <f t="shared" si="6"/>
        <v>1</v>
      </c>
      <c r="C210" s="93">
        <v>658</v>
      </c>
      <c r="D210" s="94" t="s">
        <v>426</v>
      </c>
      <c r="E210" s="95" t="s">
        <v>64</v>
      </c>
      <c r="F210" s="96" t="s">
        <v>63</v>
      </c>
      <c r="G210" s="97"/>
      <c r="H210" s="98" t="s">
        <v>1913</v>
      </c>
      <c r="I210" s="99" t="s">
        <v>64</v>
      </c>
      <c r="J210" s="100" t="s">
        <v>244</v>
      </c>
      <c r="K210" s="101">
        <v>650</v>
      </c>
      <c r="L210" s="102" t="s">
        <v>427</v>
      </c>
      <c r="M210" s="103" t="s">
        <v>428</v>
      </c>
      <c r="N210" s="104"/>
      <c r="O210" s="105"/>
      <c r="P210" s="104" t="s">
        <v>238</v>
      </c>
      <c r="Q210" s="106" t="s">
        <v>1756</v>
      </c>
      <c r="R210" s="106">
        <v>0.3</v>
      </c>
      <c r="S210" s="107">
        <v>2</v>
      </c>
      <c r="T210" s="95"/>
      <c r="U210" s="108"/>
      <c r="V210" s="109"/>
      <c r="W210" s="110" t="s">
        <v>238</v>
      </c>
      <c r="X210" s="111" t="s">
        <v>238</v>
      </c>
      <c r="Y210" s="111"/>
      <c r="Z210" s="111" t="s">
        <v>238</v>
      </c>
      <c r="AA210" s="111" t="s">
        <v>238</v>
      </c>
      <c r="AB210" s="111" t="s">
        <v>238</v>
      </c>
      <c r="AC210" s="111" t="s">
        <v>238</v>
      </c>
      <c r="AD210" s="111" t="s">
        <v>238</v>
      </c>
      <c r="AE210" s="111" t="s">
        <v>238</v>
      </c>
      <c r="AF210" s="111"/>
      <c r="AG210" s="111" t="s">
        <v>238</v>
      </c>
      <c r="AH210" s="111"/>
      <c r="AI210" s="112"/>
      <c r="AJ210" s="113">
        <f t="shared" si="7"/>
        <v>9</v>
      </c>
    </row>
    <row r="211" spans="1:36" ht="20.25" hidden="1" customHeight="1" x14ac:dyDescent="0.2">
      <c r="A211" s="91"/>
      <c r="B211" s="92">
        <f t="shared" si="6"/>
        <v>1</v>
      </c>
      <c r="C211" s="93">
        <v>659</v>
      </c>
      <c r="D211" s="94" t="s">
        <v>429</v>
      </c>
      <c r="E211" s="95" t="s">
        <v>64</v>
      </c>
      <c r="F211" s="96" t="s">
        <v>63</v>
      </c>
      <c r="G211" s="97"/>
      <c r="H211" s="98" t="s">
        <v>1913</v>
      </c>
      <c r="I211" s="99" t="s">
        <v>64</v>
      </c>
      <c r="J211" s="100" t="s">
        <v>244</v>
      </c>
      <c r="K211" s="101">
        <v>650</v>
      </c>
      <c r="L211" s="102" t="s">
        <v>430</v>
      </c>
      <c r="M211" s="103" t="s">
        <v>431</v>
      </c>
      <c r="N211" s="104"/>
      <c r="O211" s="105"/>
      <c r="P211" s="104" t="s">
        <v>238</v>
      </c>
      <c r="Q211" s="106" t="s">
        <v>1756</v>
      </c>
      <c r="R211" s="106">
        <v>0.3</v>
      </c>
      <c r="S211" s="107">
        <v>2</v>
      </c>
      <c r="T211" s="95"/>
      <c r="U211" s="108" t="s">
        <v>238</v>
      </c>
      <c r="V211" s="109"/>
      <c r="W211" s="110" t="s">
        <v>238</v>
      </c>
      <c r="X211" s="111" t="s">
        <v>238</v>
      </c>
      <c r="Y211" s="111" t="s">
        <v>238</v>
      </c>
      <c r="Z211" s="111" t="s">
        <v>238</v>
      </c>
      <c r="AA211" s="111" t="s">
        <v>238</v>
      </c>
      <c r="AB211" s="111" t="s">
        <v>238</v>
      </c>
      <c r="AC211" s="111" t="s">
        <v>238</v>
      </c>
      <c r="AD211" s="111" t="s">
        <v>238</v>
      </c>
      <c r="AE211" s="111" t="s">
        <v>238</v>
      </c>
      <c r="AF211" s="111"/>
      <c r="AG211" s="111" t="s">
        <v>238</v>
      </c>
      <c r="AH211" s="111"/>
      <c r="AI211" s="112" t="s">
        <v>238</v>
      </c>
      <c r="AJ211" s="113">
        <f t="shared" si="7"/>
        <v>11</v>
      </c>
    </row>
    <row r="212" spans="1:36" ht="20.25" hidden="1" customHeight="1" x14ac:dyDescent="0.2">
      <c r="A212" s="91"/>
      <c r="B212" s="92">
        <f t="shared" si="6"/>
        <v>1</v>
      </c>
      <c r="C212" s="93">
        <v>660</v>
      </c>
      <c r="D212" s="94" t="s">
        <v>1940</v>
      </c>
      <c r="E212" s="95" t="s">
        <v>64</v>
      </c>
      <c r="F212" s="96" t="s">
        <v>63</v>
      </c>
      <c r="G212" s="97"/>
      <c r="H212" s="98" t="s">
        <v>1913</v>
      </c>
      <c r="I212" s="99" t="s">
        <v>64</v>
      </c>
      <c r="J212" s="100" t="s">
        <v>244</v>
      </c>
      <c r="K212" s="101">
        <v>650</v>
      </c>
      <c r="L212" s="102" t="s">
        <v>1941</v>
      </c>
      <c r="M212" s="103" t="s">
        <v>1942</v>
      </c>
      <c r="N212" s="104"/>
      <c r="O212" s="105"/>
      <c r="P212" s="104" t="s">
        <v>238</v>
      </c>
      <c r="Q212" s="106" t="s">
        <v>1756</v>
      </c>
      <c r="R212" s="106">
        <v>0.3</v>
      </c>
      <c r="S212" s="107">
        <v>2</v>
      </c>
      <c r="T212" s="95"/>
      <c r="U212" s="108"/>
      <c r="V212" s="109"/>
      <c r="W212" s="110" t="s">
        <v>238</v>
      </c>
      <c r="X212" s="111" t="s">
        <v>238</v>
      </c>
      <c r="Y212" s="111"/>
      <c r="Z212" s="111" t="s">
        <v>238</v>
      </c>
      <c r="AA212" s="111" t="s">
        <v>238</v>
      </c>
      <c r="AB212" s="111" t="s">
        <v>238</v>
      </c>
      <c r="AC212" s="111" t="s">
        <v>238</v>
      </c>
      <c r="AD212" s="111" t="s">
        <v>238</v>
      </c>
      <c r="AE212" s="111" t="s">
        <v>238</v>
      </c>
      <c r="AF212" s="111"/>
      <c r="AG212" s="111" t="s">
        <v>238</v>
      </c>
      <c r="AH212" s="111"/>
      <c r="AI212" s="112"/>
      <c r="AJ212" s="113">
        <f t="shared" si="7"/>
        <v>9</v>
      </c>
    </row>
    <row r="213" spans="1:36" ht="20.25" hidden="1" customHeight="1" x14ac:dyDescent="0.2">
      <c r="A213" s="91"/>
      <c r="B213" s="92">
        <f t="shared" si="6"/>
        <v>1</v>
      </c>
      <c r="C213" s="93">
        <v>661</v>
      </c>
      <c r="D213" s="94" t="s">
        <v>432</v>
      </c>
      <c r="E213" s="95" t="s">
        <v>64</v>
      </c>
      <c r="F213" s="96" t="s">
        <v>63</v>
      </c>
      <c r="G213" s="97"/>
      <c r="H213" s="98" t="s">
        <v>1913</v>
      </c>
      <c r="I213" s="99" t="s">
        <v>64</v>
      </c>
      <c r="J213" s="100" t="s">
        <v>244</v>
      </c>
      <c r="K213" s="101">
        <v>650</v>
      </c>
      <c r="L213" s="102" t="s">
        <v>433</v>
      </c>
      <c r="M213" s="103" t="s">
        <v>434</v>
      </c>
      <c r="N213" s="104"/>
      <c r="O213" s="105"/>
      <c r="P213" s="104" t="s">
        <v>238</v>
      </c>
      <c r="Q213" s="106" t="s">
        <v>1756</v>
      </c>
      <c r="R213" s="106">
        <v>0.3</v>
      </c>
      <c r="S213" s="107">
        <v>2</v>
      </c>
      <c r="T213" s="95"/>
      <c r="U213" s="108"/>
      <c r="V213" s="109"/>
      <c r="W213" s="110" t="s">
        <v>238</v>
      </c>
      <c r="X213" s="111" t="s">
        <v>238</v>
      </c>
      <c r="Y213" s="111"/>
      <c r="Z213" s="111" t="s">
        <v>238</v>
      </c>
      <c r="AA213" s="111" t="s">
        <v>238</v>
      </c>
      <c r="AB213" s="111" t="s">
        <v>238</v>
      </c>
      <c r="AC213" s="111" t="s">
        <v>238</v>
      </c>
      <c r="AD213" s="111" t="s">
        <v>238</v>
      </c>
      <c r="AE213" s="111" t="s">
        <v>238</v>
      </c>
      <c r="AF213" s="111"/>
      <c r="AG213" s="111" t="s">
        <v>238</v>
      </c>
      <c r="AH213" s="111"/>
      <c r="AI213" s="112"/>
      <c r="AJ213" s="113">
        <f t="shared" si="7"/>
        <v>9</v>
      </c>
    </row>
    <row r="214" spans="1:36" ht="20.25" hidden="1" customHeight="1" x14ac:dyDescent="0.2">
      <c r="A214" s="91"/>
      <c r="B214" s="92">
        <f t="shared" si="6"/>
        <v>1</v>
      </c>
      <c r="C214" s="93">
        <v>662</v>
      </c>
      <c r="D214" s="94" t="s">
        <v>435</v>
      </c>
      <c r="E214" s="95" t="s">
        <v>64</v>
      </c>
      <c r="F214" s="96" t="s">
        <v>63</v>
      </c>
      <c r="G214" s="97"/>
      <c r="H214" s="98" t="s">
        <v>1913</v>
      </c>
      <c r="I214" s="99" t="s">
        <v>64</v>
      </c>
      <c r="J214" s="100" t="s">
        <v>244</v>
      </c>
      <c r="K214" s="101">
        <v>650</v>
      </c>
      <c r="L214" s="102" t="s">
        <v>137</v>
      </c>
      <c r="M214" s="103" t="s">
        <v>138</v>
      </c>
      <c r="N214" s="104"/>
      <c r="O214" s="105"/>
      <c r="P214" s="104" t="s">
        <v>238</v>
      </c>
      <c r="Q214" s="106" t="s">
        <v>1756</v>
      </c>
      <c r="R214" s="106">
        <v>0.3</v>
      </c>
      <c r="S214" s="107">
        <v>2</v>
      </c>
      <c r="T214" s="95"/>
      <c r="U214" s="108" t="s">
        <v>238</v>
      </c>
      <c r="V214" s="109"/>
      <c r="W214" s="110" t="s">
        <v>238</v>
      </c>
      <c r="X214" s="111" t="s">
        <v>238</v>
      </c>
      <c r="Y214" s="111" t="s">
        <v>238</v>
      </c>
      <c r="Z214" s="111" t="s">
        <v>238</v>
      </c>
      <c r="AA214" s="111" t="s">
        <v>238</v>
      </c>
      <c r="AB214" s="111" t="s">
        <v>238</v>
      </c>
      <c r="AC214" s="111" t="s">
        <v>238</v>
      </c>
      <c r="AD214" s="111" t="s">
        <v>238</v>
      </c>
      <c r="AE214" s="111" t="s">
        <v>238</v>
      </c>
      <c r="AF214" s="111"/>
      <c r="AG214" s="111" t="s">
        <v>238</v>
      </c>
      <c r="AH214" s="111"/>
      <c r="AI214" s="112" t="s">
        <v>238</v>
      </c>
      <c r="AJ214" s="113">
        <f t="shared" si="7"/>
        <v>11</v>
      </c>
    </row>
    <row r="215" spans="1:36" ht="20.25" hidden="1" customHeight="1" x14ac:dyDescent="0.2">
      <c r="A215" s="91"/>
      <c r="B215" s="92">
        <f t="shared" ref="B215:B278" si="8">COUNTIF(C:C,C215)</f>
        <v>1</v>
      </c>
      <c r="C215" s="93">
        <v>663</v>
      </c>
      <c r="D215" s="94" t="s">
        <v>436</v>
      </c>
      <c r="E215" s="95" t="s">
        <v>64</v>
      </c>
      <c r="F215" s="96" t="s">
        <v>63</v>
      </c>
      <c r="G215" s="97"/>
      <c r="H215" s="98" t="s">
        <v>1913</v>
      </c>
      <c r="I215" s="99" t="s">
        <v>64</v>
      </c>
      <c r="J215" s="100" t="s">
        <v>244</v>
      </c>
      <c r="K215" s="101">
        <v>650</v>
      </c>
      <c r="L215" s="102" t="s">
        <v>437</v>
      </c>
      <c r="M215" s="103" t="s">
        <v>438</v>
      </c>
      <c r="N215" s="104"/>
      <c r="O215" s="105"/>
      <c r="P215" s="104" t="s">
        <v>238</v>
      </c>
      <c r="Q215" s="106" t="s">
        <v>1756</v>
      </c>
      <c r="R215" s="106">
        <v>0.3</v>
      </c>
      <c r="S215" s="107">
        <v>2</v>
      </c>
      <c r="T215" s="95"/>
      <c r="U215" s="108"/>
      <c r="V215" s="109"/>
      <c r="W215" s="110" t="s">
        <v>238</v>
      </c>
      <c r="X215" s="111" t="s">
        <v>238</v>
      </c>
      <c r="Y215" s="111"/>
      <c r="Z215" s="111" t="s">
        <v>238</v>
      </c>
      <c r="AA215" s="111" t="s">
        <v>238</v>
      </c>
      <c r="AB215" s="111" t="s">
        <v>238</v>
      </c>
      <c r="AC215" s="111" t="s">
        <v>238</v>
      </c>
      <c r="AD215" s="111" t="s">
        <v>238</v>
      </c>
      <c r="AE215" s="111" t="s">
        <v>238</v>
      </c>
      <c r="AF215" s="111"/>
      <c r="AG215" s="111" t="s">
        <v>238</v>
      </c>
      <c r="AH215" s="111"/>
      <c r="AI215" s="112" t="s">
        <v>238</v>
      </c>
      <c r="AJ215" s="113">
        <f t="shared" si="7"/>
        <v>10</v>
      </c>
    </row>
    <row r="216" spans="1:36" ht="20.25" hidden="1" customHeight="1" x14ac:dyDescent="0.2">
      <c r="A216" s="91"/>
      <c r="B216" s="92">
        <f t="shared" si="8"/>
        <v>1</v>
      </c>
      <c r="C216" s="93">
        <v>664</v>
      </c>
      <c r="D216" s="94" t="s">
        <v>439</v>
      </c>
      <c r="E216" s="95" t="s">
        <v>64</v>
      </c>
      <c r="F216" s="96" t="s">
        <v>63</v>
      </c>
      <c r="G216" s="97"/>
      <c r="H216" s="98" t="s">
        <v>1913</v>
      </c>
      <c r="I216" s="99" t="s">
        <v>64</v>
      </c>
      <c r="J216" s="100" t="s">
        <v>244</v>
      </c>
      <c r="K216" s="101">
        <v>650</v>
      </c>
      <c r="L216" s="102" t="s">
        <v>440</v>
      </c>
      <c r="M216" s="103" t="s">
        <v>441</v>
      </c>
      <c r="N216" s="104"/>
      <c r="O216" s="105"/>
      <c r="P216" s="104" t="s">
        <v>238</v>
      </c>
      <c r="Q216" s="106" t="s">
        <v>1756</v>
      </c>
      <c r="R216" s="106">
        <v>0.3</v>
      </c>
      <c r="S216" s="107">
        <v>2</v>
      </c>
      <c r="T216" s="95"/>
      <c r="U216" s="108" t="s">
        <v>238</v>
      </c>
      <c r="V216" s="109"/>
      <c r="W216" s="110" t="s">
        <v>238</v>
      </c>
      <c r="X216" s="111" t="s">
        <v>238</v>
      </c>
      <c r="Y216" s="111"/>
      <c r="Z216" s="111" t="s">
        <v>238</v>
      </c>
      <c r="AA216" s="111" t="s">
        <v>238</v>
      </c>
      <c r="AB216" s="111" t="s">
        <v>238</v>
      </c>
      <c r="AC216" s="111" t="s">
        <v>238</v>
      </c>
      <c r="AD216" s="111" t="s">
        <v>238</v>
      </c>
      <c r="AE216" s="111" t="s">
        <v>238</v>
      </c>
      <c r="AF216" s="111"/>
      <c r="AG216" s="111" t="s">
        <v>238</v>
      </c>
      <c r="AH216" s="111"/>
      <c r="AI216" s="112"/>
      <c r="AJ216" s="113">
        <f t="shared" si="7"/>
        <v>9</v>
      </c>
    </row>
    <row r="217" spans="1:36" ht="20.25" hidden="1" customHeight="1" x14ac:dyDescent="0.2">
      <c r="A217" s="91"/>
      <c r="B217" s="92">
        <f t="shared" si="8"/>
        <v>1</v>
      </c>
      <c r="C217" s="93">
        <v>665</v>
      </c>
      <c r="D217" s="94" t="s">
        <v>442</v>
      </c>
      <c r="E217" s="95" t="s">
        <v>64</v>
      </c>
      <c r="F217" s="96" t="s">
        <v>63</v>
      </c>
      <c r="G217" s="97"/>
      <c r="H217" s="98" t="s">
        <v>1913</v>
      </c>
      <c r="I217" s="99" t="s">
        <v>64</v>
      </c>
      <c r="J217" s="100" t="s">
        <v>244</v>
      </c>
      <c r="K217" s="101">
        <v>650</v>
      </c>
      <c r="L217" s="102" t="s">
        <v>443</v>
      </c>
      <c r="M217" s="103" t="s">
        <v>444</v>
      </c>
      <c r="N217" s="104"/>
      <c r="O217" s="105"/>
      <c r="P217" s="104" t="s">
        <v>238</v>
      </c>
      <c r="Q217" s="106" t="s">
        <v>1756</v>
      </c>
      <c r="R217" s="106">
        <v>0.3</v>
      </c>
      <c r="S217" s="107">
        <v>2</v>
      </c>
      <c r="T217" s="95"/>
      <c r="U217" s="108"/>
      <c r="V217" s="109"/>
      <c r="W217" s="110" t="s">
        <v>238</v>
      </c>
      <c r="X217" s="111" t="s">
        <v>238</v>
      </c>
      <c r="Y217" s="111"/>
      <c r="Z217" s="111" t="s">
        <v>238</v>
      </c>
      <c r="AA217" s="111" t="s">
        <v>238</v>
      </c>
      <c r="AB217" s="111" t="s">
        <v>238</v>
      </c>
      <c r="AC217" s="111" t="s">
        <v>238</v>
      </c>
      <c r="AD217" s="111" t="s">
        <v>238</v>
      </c>
      <c r="AE217" s="111" t="s">
        <v>238</v>
      </c>
      <c r="AF217" s="111"/>
      <c r="AG217" s="111" t="s">
        <v>238</v>
      </c>
      <c r="AH217" s="111"/>
      <c r="AI217" s="112"/>
      <c r="AJ217" s="113">
        <f t="shared" si="7"/>
        <v>9</v>
      </c>
    </row>
    <row r="218" spans="1:36" ht="20.25" hidden="1" customHeight="1" x14ac:dyDescent="0.2">
      <c r="A218" s="91"/>
      <c r="B218" s="92">
        <f t="shared" si="8"/>
        <v>1</v>
      </c>
      <c r="C218" s="93">
        <v>666</v>
      </c>
      <c r="D218" s="94" t="s">
        <v>445</v>
      </c>
      <c r="E218" s="95" t="s">
        <v>64</v>
      </c>
      <c r="F218" s="96" t="s">
        <v>63</v>
      </c>
      <c r="G218" s="97"/>
      <c r="H218" s="98" t="s">
        <v>1913</v>
      </c>
      <c r="I218" s="99" t="s">
        <v>64</v>
      </c>
      <c r="J218" s="100" t="s">
        <v>244</v>
      </c>
      <c r="K218" s="101">
        <v>650</v>
      </c>
      <c r="L218" s="102" t="s">
        <v>446</v>
      </c>
      <c r="M218" s="103" t="s">
        <v>447</v>
      </c>
      <c r="N218" s="104"/>
      <c r="O218" s="105"/>
      <c r="P218" s="104" t="s">
        <v>238</v>
      </c>
      <c r="Q218" s="106" t="s">
        <v>1756</v>
      </c>
      <c r="R218" s="106">
        <v>0.3</v>
      </c>
      <c r="S218" s="107">
        <v>2</v>
      </c>
      <c r="T218" s="95"/>
      <c r="U218" s="108"/>
      <c r="V218" s="109"/>
      <c r="W218" s="110" t="s">
        <v>238</v>
      </c>
      <c r="X218" s="111" t="s">
        <v>238</v>
      </c>
      <c r="Y218" s="111"/>
      <c r="Z218" s="111" t="s">
        <v>238</v>
      </c>
      <c r="AA218" s="111" t="s">
        <v>238</v>
      </c>
      <c r="AB218" s="111" t="s">
        <v>238</v>
      </c>
      <c r="AC218" s="111" t="s">
        <v>238</v>
      </c>
      <c r="AD218" s="111" t="s">
        <v>238</v>
      </c>
      <c r="AE218" s="111" t="s">
        <v>238</v>
      </c>
      <c r="AF218" s="111"/>
      <c r="AG218" s="111" t="s">
        <v>238</v>
      </c>
      <c r="AH218" s="111"/>
      <c r="AI218" s="112"/>
      <c r="AJ218" s="113">
        <f t="shared" si="7"/>
        <v>9</v>
      </c>
    </row>
    <row r="219" spans="1:36" ht="20.25" hidden="1" customHeight="1" x14ac:dyDescent="0.2">
      <c r="A219" s="91"/>
      <c r="B219" s="92">
        <f t="shared" si="8"/>
        <v>1</v>
      </c>
      <c r="C219" s="93">
        <v>667</v>
      </c>
      <c r="D219" s="94" t="s">
        <v>448</v>
      </c>
      <c r="E219" s="95" t="s">
        <v>64</v>
      </c>
      <c r="F219" s="96" t="s">
        <v>63</v>
      </c>
      <c r="G219" s="97"/>
      <c r="H219" s="98" t="s">
        <v>1913</v>
      </c>
      <c r="I219" s="99" t="s">
        <v>64</v>
      </c>
      <c r="J219" s="100" t="s">
        <v>244</v>
      </c>
      <c r="K219" s="101">
        <v>650</v>
      </c>
      <c r="L219" s="102" t="s">
        <v>449</v>
      </c>
      <c r="M219" s="103" t="s">
        <v>450</v>
      </c>
      <c r="N219" s="104"/>
      <c r="O219" s="105"/>
      <c r="P219" s="104" t="s">
        <v>238</v>
      </c>
      <c r="Q219" s="106" t="s">
        <v>1756</v>
      </c>
      <c r="R219" s="106">
        <v>0.3</v>
      </c>
      <c r="S219" s="107">
        <v>2</v>
      </c>
      <c r="T219" s="95"/>
      <c r="U219" s="108"/>
      <c r="V219" s="109"/>
      <c r="W219" s="110" t="s">
        <v>238</v>
      </c>
      <c r="X219" s="111" t="s">
        <v>238</v>
      </c>
      <c r="Y219" s="111"/>
      <c r="Z219" s="111" t="s">
        <v>238</v>
      </c>
      <c r="AA219" s="111" t="s">
        <v>238</v>
      </c>
      <c r="AB219" s="111" t="s">
        <v>238</v>
      </c>
      <c r="AC219" s="111" t="s">
        <v>238</v>
      </c>
      <c r="AD219" s="111" t="s">
        <v>238</v>
      </c>
      <c r="AE219" s="111" t="s">
        <v>238</v>
      </c>
      <c r="AF219" s="111"/>
      <c r="AG219" s="111" t="s">
        <v>238</v>
      </c>
      <c r="AH219" s="111"/>
      <c r="AI219" s="112"/>
      <c r="AJ219" s="113">
        <f t="shared" si="7"/>
        <v>9</v>
      </c>
    </row>
    <row r="220" spans="1:36" ht="20.25" hidden="1" customHeight="1" x14ac:dyDescent="0.2">
      <c r="A220" s="91"/>
      <c r="B220" s="92">
        <f t="shared" si="8"/>
        <v>1</v>
      </c>
      <c r="C220" s="93">
        <v>668</v>
      </c>
      <c r="D220" s="94" t="s">
        <v>451</v>
      </c>
      <c r="E220" s="95" t="s">
        <v>64</v>
      </c>
      <c r="F220" s="96" t="s">
        <v>63</v>
      </c>
      <c r="G220" s="97"/>
      <c r="H220" s="98" t="s">
        <v>1913</v>
      </c>
      <c r="I220" s="99" t="s">
        <v>64</v>
      </c>
      <c r="J220" s="100" t="s">
        <v>244</v>
      </c>
      <c r="K220" s="101">
        <v>650</v>
      </c>
      <c r="L220" s="102" t="s">
        <v>452</v>
      </c>
      <c r="M220" s="103" t="s">
        <v>453</v>
      </c>
      <c r="N220" s="104"/>
      <c r="O220" s="105"/>
      <c r="P220" s="104" t="s">
        <v>238</v>
      </c>
      <c r="Q220" s="106" t="s">
        <v>1756</v>
      </c>
      <c r="R220" s="106">
        <v>0.3</v>
      </c>
      <c r="S220" s="107">
        <v>2</v>
      </c>
      <c r="T220" s="95"/>
      <c r="U220" s="108"/>
      <c r="V220" s="109"/>
      <c r="W220" s="110" t="s">
        <v>238</v>
      </c>
      <c r="X220" s="111" t="s">
        <v>238</v>
      </c>
      <c r="Y220" s="111"/>
      <c r="Z220" s="111" t="s">
        <v>238</v>
      </c>
      <c r="AA220" s="111" t="s">
        <v>238</v>
      </c>
      <c r="AB220" s="111" t="s">
        <v>238</v>
      </c>
      <c r="AC220" s="111" t="s">
        <v>238</v>
      </c>
      <c r="AD220" s="111" t="s">
        <v>238</v>
      </c>
      <c r="AE220" s="111" t="s">
        <v>238</v>
      </c>
      <c r="AF220" s="111"/>
      <c r="AG220" s="111" t="s">
        <v>238</v>
      </c>
      <c r="AH220" s="111"/>
      <c r="AI220" s="112"/>
      <c r="AJ220" s="113">
        <f t="shared" si="7"/>
        <v>9</v>
      </c>
    </row>
    <row r="221" spans="1:36" ht="20.25" hidden="1" customHeight="1" x14ac:dyDescent="0.2">
      <c r="A221" s="91"/>
      <c r="B221" s="92">
        <f t="shared" si="8"/>
        <v>1</v>
      </c>
      <c r="C221" s="93">
        <v>669</v>
      </c>
      <c r="D221" s="94" t="s">
        <v>454</v>
      </c>
      <c r="E221" s="95" t="s">
        <v>64</v>
      </c>
      <c r="F221" s="96" t="s">
        <v>63</v>
      </c>
      <c r="G221" s="97"/>
      <c r="H221" s="98" t="s">
        <v>1913</v>
      </c>
      <c r="I221" s="99" t="s">
        <v>64</v>
      </c>
      <c r="J221" s="100" t="s">
        <v>244</v>
      </c>
      <c r="K221" s="101">
        <v>650</v>
      </c>
      <c r="L221" s="102" t="s">
        <v>455</v>
      </c>
      <c r="M221" s="103" t="s">
        <v>456</v>
      </c>
      <c r="N221" s="104"/>
      <c r="O221" s="105"/>
      <c r="P221" s="104" t="s">
        <v>238</v>
      </c>
      <c r="Q221" s="106" t="s">
        <v>1756</v>
      </c>
      <c r="R221" s="106">
        <v>0.3</v>
      </c>
      <c r="S221" s="107">
        <v>2</v>
      </c>
      <c r="T221" s="95"/>
      <c r="U221" s="108"/>
      <c r="V221" s="109"/>
      <c r="W221" s="110" t="s">
        <v>238</v>
      </c>
      <c r="X221" s="111" t="s">
        <v>238</v>
      </c>
      <c r="Y221" s="111"/>
      <c r="Z221" s="111" t="s">
        <v>238</v>
      </c>
      <c r="AA221" s="111" t="s">
        <v>238</v>
      </c>
      <c r="AB221" s="111" t="s">
        <v>238</v>
      </c>
      <c r="AC221" s="111" t="s">
        <v>238</v>
      </c>
      <c r="AD221" s="111" t="s">
        <v>238</v>
      </c>
      <c r="AE221" s="111" t="s">
        <v>238</v>
      </c>
      <c r="AF221" s="111"/>
      <c r="AG221" s="111" t="s">
        <v>238</v>
      </c>
      <c r="AH221" s="111"/>
      <c r="AI221" s="112" t="s">
        <v>238</v>
      </c>
      <c r="AJ221" s="113">
        <f t="shared" si="7"/>
        <v>10</v>
      </c>
    </row>
    <row r="222" spans="1:36" ht="20.25" hidden="1" customHeight="1" x14ac:dyDescent="0.2">
      <c r="A222" s="91"/>
      <c r="B222" s="92">
        <f t="shared" si="8"/>
        <v>1</v>
      </c>
      <c r="C222" s="93">
        <v>670</v>
      </c>
      <c r="D222" s="94" t="s">
        <v>457</v>
      </c>
      <c r="E222" s="95" t="s">
        <v>64</v>
      </c>
      <c r="F222" s="96" t="s">
        <v>63</v>
      </c>
      <c r="G222" s="97"/>
      <c r="H222" s="98" t="s">
        <v>1913</v>
      </c>
      <c r="I222" s="99" t="s">
        <v>64</v>
      </c>
      <c r="J222" s="100" t="s">
        <v>244</v>
      </c>
      <c r="K222" s="101">
        <v>650</v>
      </c>
      <c r="L222" s="102" t="s">
        <v>458</v>
      </c>
      <c r="M222" s="103" t="s">
        <v>459</v>
      </c>
      <c r="N222" s="104"/>
      <c r="O222" s="105"/>
      <c r="P222" s="104" t="s">
        <v>238</v>
      </c>
      <c r="Q222" s="106" t="s">
        <v>1756</v>
      </c>
      <c r="R222" s="106">
        <v>0.3</v>
      </c>
      <c r="S222" s="107">
        <v>2</v>
      </c>
      <c r="T222" s="95"/>
      <c r="U222" s="108"/>
      <c r="V222" s="109"/>
      <c r="W222" s="110" t="s">
        <v>238</v>
      </c>
      <c r="X222" s="111" t="s">
        <v>238</v>
      </c>
      <c r="Y222" s="111"/>
      <c r="Z222" s="111" t="s">
        <v>238</v>
      </c>
      <c r="AA222" s="111" t="s">
        <v>238</v>
      </c>
      <c r="AB222" s="111" t="s">
        <v>238</v>
      </c>
      <c r="AC222" s="111" t="s">
        <v>238</v>
      </c>
      <c r="AD222" s="111" t="s">
        <v>238</v>
      </c>
      <c r="AE222" s="111" t="s">
        <v>238</v>
      </c>
      <c r="AF222" s="111"/>
      <c r="AG222" s="111" t="s">
        <v>238</v>
      </c>
      <c r="AH222" s="111"/>
      <c r="AI222" s="112" t="s">
        <v>238</v>
      </c>
      <c r="AJ222" s="113">
        <f t="shared" si="7"/>
        <v>10</v>
      </c>
    </row>
    <row r="223" spans="1:36" ht="20.25" hidden="1" customHeight="1" x14ac:dyDescent="0.2">
      <c r="A223" s="91"/>
      <c r="B223" s="92">
        <f t="shared" si="8"/>
        <v>1</v>
      </c>
      <c r="C223" s="93">
        <v>671</v>
      </c>
      <c r="D223" s="94" t="s">
        <v>460</v>
      </c>
      <c r="E223" s="95" t="s">
        <v>64</v>
      </c>
      <c r="F223" s="96" t="s">
        <v>63</v>
      </c>
      <c r="G223" s="97"/>
      <c r="H223" s="98" t="s">
        <v>1913</v>
      </c>
      <c r="I223" s="99" t="s">
        <v>64</v>
      </c>
      <c r="J223" s="100" t="s">
        <v>244</v>
      </c>
      <c r="K223" s="101">
        <v>650</v>
      </c>
      <c r="L223" s="102" t="s">
        <v>461</v>
      </c>
      <c r="M223" s="103" t="s">
        <v>462</v>
      </c>
      <c r="N223" s="104"/>
      <c r="O223" s="105"/>
      <c r="P223" s="104" t="s">
        <v>238</v>
      </c>
      <c r="Q223" s="106" t="s">
        <v>1756</v>
      </c>
      <c r="R223" s="106">
        <v>0.3</v>
      </c>
      <c r="S223" s="107">
        <v>2</v>
      </c>
      <c r="T223" s="95"/>
      <c r="U223" s="108"/>
      <c r="V223" s="109"/>
      <c r="W223" s="110" t="s">
        <v>238</v>
      </c>
      <c r="X223" s="111" t="s">
        <v>238</v>
      </c>
      <c r="Y223" s="111"/>
      <c r="Z223" s="111" t="s">
        <v>238</v>
      </c>
      <c r="AA223" s="111" t="s">
        <v>238</v>
      </c>
      <c r="AB223" s="111" t="s">
        <v>238</v>
      </c>
      <c r="AC223" s="111" t="s">
        <v>238</v>
      </c>
      <c r="AD223" s="111" t="s">
        <v>238</v>
      </c>
      <c r="AE223" s="111" t="s">
        <v>238</v>
      </c>
      <c r="AF223" s="111"/>
      <c r="AG223" s="111" t="s">
        <v>238</v>
      </c>
      <c r="AH223" s="111"/>
      <c r="AI223" s="112"/>
      <c r="AJ223" s="113">
        <f t="shared" si="7"/>
        <v>9</v>
      </c>
    </row>
    <row r="224" spans="1:36" ht="20.25" hidden="1" customHeight="1" x14ac:dyDescent="0.2">
      <c r="A224" s="91"/>
      <c r="B224" s="92">
        <f t="shared" si="8"/>
        <v>1</v>
      </c>
      <c r="C224" s="93">
        <v>672</v>
      </c>
      <c r="D224" s="94" t="s">
        <v>463</v>
      </c>
      <c r="E224" s="95" t="s">
        <v>64</v>
      </c>
      <c r="F224" s="96" t="s">
        <v>63</v>
      </c>
      <c r="G224" s="97"/>
      <c r="H224" s="98" t="s">
        <v>1913</v>
      </c>
      <c r="I224" s="99" t="s">
        <v>64</v>
      </c>
      <c r="J224" s="100" t="s">
        <v>244</v>
      </c>
      <c r="K224" s="101">
        <v>650</v>
      </c>
      <c r="L224" s="102" t="s">
        <v>464</v>
      </c>
      <c r="M224" s="103" t="s">
        <v>465</v>
      </c>
      <c r="N224" s="104"/>
      <c r="O224" s="105"/>
      <c r="P224" s="104" t="s">
        <v>238</v>
      </c>
      <c r="Q224" s="106" t="s">
        <v>1756</v>
      </c>
      <c r="R224" s="106">
        <v>0.3</v>
      </c>
      <c r="S224" s="107">
        <v>2</v>
      </c>
      <c r="T224" s="95"/>
      <c r="U224" s="108"/>
      <c r="V224" s="109"/>
      <c r="W224" s="110" t="s">
        <v>238</v>
      </c>
      <c r="X224" s="111" t="s">
        <v>238</v>
      </c>
      <c r="Y224" s="111"/>
      <c r="Z224" s="111" t="s">
        <v>238</v>
      </c>
      <c r="AA224" s="111" t="s">
        <v>238</v>
      </c>
      <c r="AB224" s="111" t="s">
        <v>238</v>
      </c>
      <c r="AC224" s="111" t="s">
        <v>238</v>
      </c>
      <c r="AD224" s="111" t="s">
        <v>238</v>
      </c>
      <c r="AE224" s="111" t="s">
        <v>238</v>
      </c>
      <c r="AF224" s="111"/>
      <c r="AG224" s="111" t="s">
        <v>238</v>
      </c>
      <c r="AH224" s="111"/>
      <c r="AI224" s="112" t="s">
        <v>238</v>
      </c>
      <c r="AJ224" s="113">
        <f t="shared" si="7"/>
        <v>10</v>
      </c>
    </row>
    <row r="225" spans="1:36" ht="20.25" hidden="1" customHeight="1" x14ac:dyDescent="0.2">
      <c r="A225" s="91"/>
      <c r="B225" s="92">
        <f t="shared" si="8"/>
        <v>1</v>
      </c>
      <c r="C225" s="93">
        <v>673</v>
      </c>
      <c r="D225" s="94" t="s">
        <v>466</v>
      </c>
      <c r="E225" s="95" t="s">
        <v>64</v>
      </c>
      <c r="F225" s="96" t="s">
        <v>63</v>
      </c>
      <c r="G225" s="97"/>
      <c r="H225" s="98" t="s">
        <v>1913</v>
      </c>
      <c r="I225" s="99" t="s">
        <v>64</v>
      </c>
      <c r="J225" s="100" t="s">
        <v>244</v>
      </c>
      <c r="K225" s="101">
        <v>650</v>
      </c>
      <c r="L225" s="102" t="s">
        <v>467</v>
      </c>
      <c r="M225" s="103" t="s">
        <v>468</v>
      </c>
      <c r="N225" s="104"/>
      <c r="O225" s="105"/>
      <c r="P225" s="104" t="s">
        <v>238</v>
      </c>
      <c r="Q225" s="106" t="s">
        <v>1756</v>
      </c>
      <c r="R225" s="106">
        <v>0.3</v>
      </c>
      <c r="S225" s="107">
        <v>2</v>
      </c>
      <c r="T225" s="95"/>
      <c r="U225" s="108"/>
      <c r="V225" s="109"/>
      <c r="W225" s="110" t="s">
        <v>238</v>
      </c>
      <c r="X225" s="111" t="s">
        <v>238</v>
      </c>
      <c r="Y225" s="111" t="s">
        <v>238</v>
      </c>
      <c r="Z225" s="111" t="s">
        <v>238</v>
      </c>
      <c r="AA225" s="111" t="s">
        <v>238</v>
      </c>
      <c r="AB225" s="111" t="s">
        <v>238</v>
      </c>
      <c r="AC225" s="111" t="s">
        <v>238</v>
      </c>
      <c r="AD225" s="111" t="s">
        <v>238</v>
      </c>
      <c r="AE225" s="111" t="s">
        <v>238</v>
      </c>
      <c r="AF225" s="111"/>
      <c r="AG225" s="111" t="s">
        <v>238</v>
      </c>
      <c r="AH225" s="111"/>
      <c r="AI225" s="112"/>
      <c r="AJ225" s="113">
        <f t="shared" si="7"/>
        <v>10</v>
      </c>
    </row>
    <row r="226" spans="1:36" ht="20.25" hidden="1" customHeight="1" x14ac:dyDescent="0.2">
      <c r="A226" s="91"/>
      <c r="B226" s="92">
        <f t="shared" si="8"/>
        <v>1</v>
      </c>
      <c r="C226" s="93">
        <v>674</v>
      </c>
      <c r="D226" s="94" t="s">
        <v>469</v>
      </c>
      <c r="E226" s="95" t="s">
        <v>64</v>
      </c>
      <c r="F226" s="96" t="s">
        <v>63</v>
      </c>
      <c r="G226" s="97"/>
      <c r="H226" s="98" t="s">
        <v>1913</v>
      </c>
      <c r="I226" s="99" t="s">
        <v>64</v>
      </c>
      <c r="J226" s="100" t="s">
        <v>244</v>
      </c>
      <c r="K226" s="101">
        <v>650</v>
      </c>
      <c r="L226" s="102" t="s">
        <v>470</v>
      </c>
      <c r="M226" s="103" t="s">
        <v>471</v>
      </c>
      <c r="N226" s="104"/>
      <c r="O226" s="105"/>
      <c r="P226" s="104" t="s">
        <v>238</v>
      </c>
      <c r="Q226" s="106" t="s">
        <v>1756</v>
      </c>
      <c r="R226" s="106">
        <v>0.3</v>
      </c>
      <c r="S226" s="107">
        <v>2</v>
      </c>
      <c r="T226" s="95"/>
      <c r="U226" s="108"/>
      <c r="V226" s="109"/>
      <c r="W226" s="110" t="s">
        <v>238</v>
      </c>
      <c r="X226" s="111" t="s">
        <v>238</v>
      </c>
      <c r="Y226" s="111"/>
      <c r="Z226" s="111" t="s">
        <v>238</v>
      </c>
      <c r="AA226" s="111" t="s">
        <v>238</v>
      </c>
      <c r="AB226" s="111" t="s">
        <v>238</v>
      </c>
      <c r="AC226" s="111" t="s">
        <v>238</v>
      </c>
      <c r="AD226" s="111" t="s">
        <v>238</v>
      </c>
      <c r="AE226" s="111" t="s">
        <v>238</v>
      </c>
      <c r="AF226" s="111"/>
      <c r="AG226" s="111" t="s">
        <v>238</v>
      </c>
      <c r="AH226" s="111"/>
      <c r="AI226" s="112" t="s">
        <v>238</v>
      </c>
      <c r="AJ226" s="113">
        <f t="shared" si="7"/>
        <v>10</v>
      </c>
    </row>
    <row r="227" spans="1:36" ht="20.25" hidden="1" customHeight="1" x14ac:dyDescent="0.2">
      <c r="A227" s="91"/>
      <c r="B227" s="92">
        <f t="shared" si="8"/>
        <v>1</v>
      </c>
      <c r="C227" s="93">
        <v>675</v>
      </c>
      <c r="D227" s="94" t="s">
        <v>1943</v>
      </c>
      <c r="E227" s="95" t="s">
        <v>64</v>
      </c>
      <c r="F227" s="96" t="s">
        <v>63</v>
      </c>
      <c r="G227" s="97"/>
      <c r="H227" s="98" t="s">
        <v>1913</v>
      </c>
      <c r="I227" s="99" t="s">
        <v>64</v>
      </c>
      <c r="J227" s="100" t="s">
        <v>244</v>
      </c>
      <c r="K227" s="101">
        <v>650</v>
      </c>
      <c r="L227" s="102" t="s">
        <v>1944</v>
      </c>
      <c r="M227" s="103" t="s">
        <v>1945</v>
      </c>
      <c r="N227" s="104"/>
      <c r="O227" s="105"/>
      <c r="P227" s="104" t="s">
        <v>238</v>
      </c>
      <c r="Q227" s="106" t="s">
        <v>1756</v>
      </c>
      <c r="R227" s="106">
        <v>0.3</v>
      </c>
      <c r="S227" s="107">
        <v>2</v>
      </c>
      <c r="T227" s="95"/>
      <c r="U227" s="108"/>
      <c r="V227" s="109"/>
      <c r="W227" s="110" t="s">
        <v>238</v>
      </c>
      <c r="X227" s="111" t="s">
        <v>238</v>
      </c>
      <c r="Y227" s="111"/>
      <c r="Z227" s="111" t="s">
        <v>238</v>
      </c>
      <c r="AA227" s="111" t="s">
        <v>238</v>
      </c>
      <c r="AB227" s="111" t="s">
        <v>238</v>
      </c>
      <c r="AC227" s="111" t="s">
        <v>238</v>
      </c>
      <c r="AD227" s="111" t="s">
        <v>238</v>
      </c>
      <c r="AE227" s="111" t="s">
        <v>238</v>
      </c>
      <c r="AF227" s="111"/>
      <c r="AG227" s="111" t="s">
        <v>238</v>
      </c>
      <c r="AH227" s="111"/>
      <c r="AI227" s="112"/>
      <c r="AJ227" s="113">
        <f t="shared" si="7"/>
        <v>9</v>
      </c>
    </row>
    <row r="228" spans="1:36" ht="20.25" hidden="1" customHeight="1" x14ac:dyDescent="0.2">
      <c r="A228" s="91"/>
      <c r="B228" s="92">
        <f t="shared" si="8"/>
        <v>1</v>
      </c>
      <c r="C228" s="93">
        <v>676</v>
      </c>
      <c r="D228" s="94" t="s">
        <v>472</v>
      </c>
      <c r="E228" s="95" t="s">
        <v>64</v>
      </c>
      <c r="F228" s="96" t="s">
        <v>63</v>
      </c>
      <c r="G228" s="97"/>
      <c r="H228" s="98" t="s">
        <v>1913</v>
      </c>
      <c r="I228" s="99" t="s">
        <v>64</v>
      </c>
      <c r="J228" s="100" t="s">
        <v>244</v>
      </c>
      <c r="K228" s="101">
        <v>650</v>
      </c>
      <c r="L228" s="102" t="s">
        <v>473</v>
      </c>
      <c r="M228" s="103" t="s">
        <v>474</v>
      </c>
      <c r="N228" s="104"/>
      <c r="O228" s="105"/>
      <c r="P228" s="104" t="s">
        <v>238</v>
      </c>
      <c r="Q228" s="106" t="s">
        <v>1756</v>
      </c>
      <c r="R228" s="106">
        <v>0.3</v>
      </c>
      <c r="S228" s="107">
        <v>2</v>
      </c>
      <c r="T228" s="95"/>
      <c r="U228" s="108" t="s">
        <v>238</v>
      </c>
      <c r="V228" s="109"/>
      <c r="W228" s="110" t="s">
        <v>238</v>
      </c>
      <c r="X228" s="111" t="s">
        <v>238</v>
      </c>
      <c r="Y228" s="111"/>
      <c r="Z228" s="111" t="s">
        <v>238</v>
      </c>
      <c r="AA228" s="111" t="s">
        <v>238</v>
      </c>
      <c r="AB228" s="111" t="s">
        <v>238</v>
      </c>
      <c r="AC228" s="111" t="s">
        <v>238</v>
      </c>
      <c r="AD228" s="111" t="s">
        <v>238</v>
      </c>
      <c r="AE228" s="111" t="s">
        <v>238</v>
      </c>
      <c r="AF228" s="111"/>
      <c r="AG228" s="111" t="s">
        <v>238</v>
      </c>
      <c r="AH228" s="111"/>
      <c r="AI228" s="112" t="s">
        <v>238</v>
      </c>
      <c r="AJ228" s="113">
        <f t="shared" si="7"/>
        <v>10</v>
      </c>
    </row>
    <row r="229" spans="1:36" ht="20.25" hidden="1" customHeight="1" x14ac:dyDescent="0.2">
      <c r="A229" s="91"/>
      <c r="B229" s="92">
        <f t="shared" si="8"/>
        <v>1</v>
      </c>
      <c r="C229" s="93">
        <v>677</v>
      </c>
      <c r="D229" s="94" t="s">
        <v>1946</v>
      </c>
      <c r="E229" s="95" t="s">
        <v>64</v>
      </c>
      <c r="F229" s="96" t="s">
        <v>63</v>
      </c>
      <c r="G229" s="97"/>
      <c r="H229" s="98" t="s">
        <v>1913</v>
      </c>
      <c r="I229" s="99" t="s">
        <v>64</v>
      </c>
      <c r="J229" s="100" t="s">
        <v>244</v>
      </c>
      <c r="K229" s="101">
        <v>650</v>
      </c>
      <c r="L229" s="102" t="s">
        <v>1947</v>
      </c>
      <c r="M229" s="103" t="s">
        <v>1948</v>
      </c>
      <c r="N229" s="104"/>
      <c r="O229" s="105"/>
      <c r="P229" s="104" t="s">
        <v>238</v>
      </c>
      <c r="Q229" s="106" t="s">
        <v>1756</v>
      </c>
      <c r="R229" s="106">
        <v>0.3</v>
      </c>
      <c r="S229" s="107">
        <v>2</v>
      </c>
      <c r="T229" s="95"/>
      <c r="U229" s="108"/>
      <c r="V229" s="109"/>
      <c r="W229" s="110" t="s">
        <v>238</v>
      </c>
      <c r="X229" s="111" t="s">
        <v>238</v>
      </c>
      <c r="Y229" s="111" t="s">
        <v>238</v>
      </c>
      <c r="Z229" s="111" t="s">
        <v>238</v>
      </c>
      <c r="AA229" s="111" t="s">
        <v>238</v>
      </c>
      <c r="AB229" s="111" t="s">
        <v>238</v>
      </c>
      <c r="AC229" s="111" t="s">
        <v>238</v>
      </c>
      <c r="AD229" s="111" t="s">
        <v>238</v>
      </c>
      <c r="AE229" s="111" t="s">
        <v>238</v>
      </c>
      <c r="AF229" s="111"/>
      <c r="AG229" s="111" t="s">
        <v>238</v>
      </c>
      <c r="AH229" s="111"/>
      <c r="AI229" s="112" t="s">
        <v>238</v>
      </c>
      <c r="AJ229" s="113">
        <f t="shared" si="7"/>
        <v>11</v>
      </c>
    </row>
    <row r="230" spans="1:36" ht="20.25" hidden="1" customHeight="1" x14ac:dyDescent="0.2">
      <c r="A230" s="91"/>
      <c r="B230" s="92">
        <f t="shared" si="8"/>
        <v>1</v>
      </c>
      <c r="C230" s="93">
        <v>678</v>
      </c>
      <c r="D230" s="94" t="s">
        <v>475</v>
      </c>
      <c r="E230" s="95" t="s">
        <v>64</v>
      </c>
      <c r="F230" s="96" t="s">
        <v>63</v>
      </c>
      <c r="G230" s="97"/>
      <c r="H230" s="98" t="s">
        <v>1913</v>
      </c>
      <c r="I230" s="99" t="s">
        <v>64</v>
      </c>
      <c r="J230" s="100" t="s">
        <v>244</v>
      </c>
      <c r="K230" s="101">
        <v>650</v>
      </c>
      <c r="L230" s="102" t="s">
        <v>476</v>
      </c>
      <c r="M230" s="103" t="s">
        <v>477</v>
      </c>
      <c r="N230" s="104"/>
      <c r="O230" s="105"/>
      <c r="P230" s="104" t="s">
        <v>238</v>
      </c>
      <c r="Q230" s="106" t="s">
        <v>1756</v>
      </c>
      <c r="R230" s="106">
        <v>0.3</v>
      </c>
      <c r="S230" s="107">
        <v>2</v>
      </c>
      <c r="T230" s="95"/>
      <c r="U230" s="108"/>
      <c r="V230" s="109"/>
      <c r="W230" s="110" t="s">
        <v>238</v>
      </c>
      <c r="X230" s="111" t="s">
        <v>238</v>
      </c>
      <c r="Y230" s="111"/>
      <c r="Z230" s="111" t="s">
        <v>238</v>
      </c>
      <c r="AA230" s="111" t="s">
        <v>238</v>
      </c>
      <c r="AB230" s="111" t="s">
        <v>238</v>
      </c>
      <c r="AC230" s="111" t="s">
        <v>238</v>
      </c>
      <c r="AD230" s="111" t="s">
        <v>238</v>
      </c>
      <c r="AE230" s="111" t="s">
        <v>238</v>
      </c>
      <c r="AF230" s="111"/>
      <c r="AG230" s="111" t="s">
        <v>238</v>
      </c>
      <c r="AH230" s="111"/>
      <c r="AI230" s="112" t="s">
        <v>238</v>
      </c>
      <c r="AJ230" s="113">
        <f t="shared" si="7"/>
        <v>10</v>
      </c>
    </row>
    <row r="231" spans="1:36" ht="20.25" hidden="1" customHeight="1" x14ac:dyDescent="0.2">
      <c r="A231" s="91"/>
      <c r="B231" s="92">
        <f t="shared" si="8"/>
        <v>1</v>
      </c>
      <c r="C231" s="93">
        <v>679</v>
      </c>
      <c r="D231" s="94" t="s">
        <v>478</v>
      </c>
      <c r="E231" s="95" t="s">
        <v>64</v>
      </c>
      <c r="F231" s="96" t="s">
        <v>63</v>
      </c>
      <c r="G231" s="97"/>
      <c r="H231" s="98" t="s">
        <v>1913</v>
      </c>
      <c r="I231" s="99" t="s">
        <v>64</v>
      </c>
      <c r="J231" s="100" t="s">
        <v>244</v>
      </c>
      <c r="K231" s="101">
        <v>650</v>
      </c>
      <c r="L231" s="102" t="s">
        <v>479</v>
      </c>
      <c r="M231" s="103" t="s">
        <v>480</v>
      </c>
      <c r="N231" s="104"/>
      <c r="O231" s="105"/>
      <c r="P231" s="104" t="s">
        <v>238</v>
      </c>
      <c r="Q231" s="106" t="s">
        <v>1756</v>
      </c>
      <c r="R231" s="106">
        <v>0.3</v>
      </c>
      <c r="S231" s="107">
        <v>2</v>
      </c>
      <c r="T231" s="95"/>
      <c r="U231" s="108"/>
      <c r="V231" s="109"/>
      <c r="W231" s="110" t="s">
        <v>238</v>
      </c>
      <c r="X231" s="111" t="s">
        <v>238</v>
      </c>
      <c r="Y231" s="111"/>
      <c r="Z231" s="111" t="s">
        <v>238</v>
      </c>
      <c r="AA231" s="111" t="s">
        <v>238</v>
      </c>
      <c r="AB231" s="111" t="s">
        <v>238</v>
      </c>
      <c r="AC231" s="111" t="s">
        <v>238</v>
      </c>
      <c r="AD231" s="111" t="s">
        <v>238</v>
      </c>
      <c r="AE231" s="111" t="s">
        <v>238</v>
      </c>
      <c r="AF231" s="111"/>
      <c r="AG231" s="111" t="s">
        <v>238</v>
      </c>
      <c r="AH231" s="111"/>
      <c r="AI231" s="112" t="s">
        <v>238</v>
      </c>
      <c r="AJ231" s="113">
        <f t="shared" si="7"/>
        <v>10</v>
      </c>
    </row>
    <row r="232" spans="1:36" ht="20.25" hidden="1" customHeight="1" x14ac:dyDescent="0.2">
      <c r="A232" s="91"/>
      <c r="B232" s="92">
        <f t="shared" si="8"/>
        <v>1</v>
      </c>
      <c r="C232" s="93">
        <v>680</v>
      </c>
      <c r="D232" s="94" t="s">
        <v>1949</v>
      </c>
      <c r="E232" s="95" t="s">
        <v>64</v>
      </c>
      <c r="F232" s="96" t="s">
        <v>63</v>
      </c>
      <c r="G232" s="97"/>
      <c r="H232" s="98" t="s">
        <v>1913</v>
      </c>
      <c r="I232" s="99" t="s">
        <v>64</v>
      </c>
      <c r="J232" s="100" t="s">
        <v>244</v>
      </c>
      <c r="K232" s="101">
        <v>650</v>
      </c>
      <c r="L232" s="102" t="s">
        <v>1950</v>
      </c>
      <c r="M232" s="103" t="s">
        <v>1951</v>
      </c>
      <c r="N232" s="104"/>
      <c r="O232" s="105"/>
      <c r="P232" s="104" t="s">
        <v>238</v>
      </c>
      <c r="Q232" s="106" t="s">
        <v>1756</v>
      </c>
      <c r="R232" s="106">
        <v>0.3</v>
      </c>
      <c r="S232" s="107">
        <v>2</v>
      </c>
      <c r="T232" s="95"/>
      <c r="U232" s="108" t="s">
        <v>238</v>
      </c>
      <c r="V232" s="109"/>
      <c r="W232" s="110" t="s">
        <v>238</v>
      </c>
      <c r="X232" s="111" t="s">
        <v>238</v>
      </c>
      <c r="Y232" s="111"/>
      <c r="Z232" s="111" t="s">
        <v>238</v>
      </c>
      <c r="AA232" s="111" t="s">
        <v>238</v>
      </c>
      <c r="AB232" s="111" t="s">
        <v>238</v>
      </c>
      <c r="AC232" s="111" t="s">
        <v>238</v>
      </c>
      <c r="AD232" s="111" t="s">
        <v>238</v>
      </c>
      <c r="AE232" s="111" t="s">
        <v>238</v>
      </c>
      <c r="AF232" s="111"/>
      <c r="AG232" s="111" t="s">
        <v>238</v>
      </c>
      <c r="AH232" s="111"/>
      <c r="AI232" s="112" t="s">
        <v>238</v>
      </c>
      <c r="AJ232" s="113">
        <f t="shared" si="7"/>
        <v>10</v>
      </c>
    </row>
    <row r="233" spans="1:36" ht="20.25" hidden="1" customHeight="1" x14ac:dyDescent="0.2">
      <c r="A233" s="91"/>
      <c r="B233" s="92">
        <f t="shared" si="8"/>
        <v>1</v>
      </c>
      <c r="C233" s="93">
        <v>681</v>
      </c>
      <c r="D233" s="94" t="s">
        <v>1952</v>
      </c>
      <c r="E233" s="95" t="s">
        <v>64</v>
      </c>
      <c r="F233" s="96" t="s">
        <v>63</v>
      </c>
      <c r="G233" s="97"/>
      <c r="H233" s="98" t="s">
        <v>1913</v>
      </c>
      <c r="I233" s="99" t="s">
        <v>64</v>
      </c>
      <c r="J233" s="100" t="s">
        <v>244</v>
      </c>
      <c r="K233" s="101">
        <v>650</v>
      </c>
      <c r="L233" s="102" t="s">
        <v>1953</v>
      </c>
      <c r="M233" s="103" t="s">
        <v>1954</v>
      </c>
      <c r="N233" s="104"/>
      <c r="O233" s="105"/>
      <c r="P233" s="104" t="s">
        <v>238</v>
      </c>
      <c r="Q233" s="106" t="s">
        <v>1756</v>
      </c>
      <c r="R233" s="106">
        <v>0.3</v>
      </c>
      <c r="S233" s="107">
        <v>2</v>
      </c>
      <c r="T233" s="95"/>
      <c r="U233" s="108"/>
      <c r="V233" s="109"/>
      <c r="W233" s="110" t="s">
        <v>238</v>
      </c>
      <c r="X233" s="111" t="s">
        <v>238</v>
      </c>
      <c r="Y233" s="111"/>
      <c r="Z233" s="111" t="s">
        <v>238</v>
      </c>
      <c r="AA233" s="111" t="s">
        <v>238</v>
      </c>
      <c r="AB233" s="111" t="s">
        <v>238</v>
      </c>
      <c r="AC233" s="111" t="s">
        <v>238</v>
      </c>
      <c r="AD233" s="111" t="s">
        <v>238</v>
      </c>
      <c r="AE233" s="111" t="s">
        <v>238</v>
      </c>
      <c r="AF233" s="111"/>
      <c r="AG233" s="111" t="s">
        <v>238</v>
      </c>
      <c r="AH233" s="111"/>
      <c r="AI233" s="112"/>
      <c r="AJ233" s="113">
        <f t="shared" si="7"/>
        <v>9</v>
      </c>
    </row>
    <row r="234" spans="1:36" ht="20.25" hidden="1" customHeight="1" x14ac:dyDescent="0.2">
      <c r="A234" s="91"/>
      <c r="B234" s="92">
        <f t="shared" si="8"/>
        <v>1</v>
      </c>
      <c r="C234" s="93">
        <v>682</v>
      </c>
      <c r="D234" s="94" t="s">
        <v>481</v>
      </c>
      <c r="E234" s="95" t="s">
        <v>64</v>
      </c>
      <c r="F234" s="96" t="s">
        <v>63</v>
      </c>
      <c r="G234" s="97"/>
      <c r="H234" s="98" t="s">
        <v>1913</v>
      </c>
      <c r="I234" s="99" t="s">
        <v>64</v>
      </c>
      <c r="J234" s="100" t="s">
        <v>244</v>
      </c>
      <c r="K234" s="101">
        <v>650</v>
      </c>
      <c r="L234" s="102" t="s">
        <v>482</v>
      </c>
      <c r="M234" s="103" t="s">
        <v>483</v>
      </c>
      <c r="N234" s="104"/>
      <c r="O234" s="105"/>
      <c r="P234" s="104" t="s">
        <v>238</v>
      </c>
      <c r="Q234" s="106" t="s">
        <v>1756</v>
      </c>
      <c r="R234" s="106">
        <v>0.3</v>
      </c>
      <c r="S234" s="107">
        <v>2</v>
      </c>
      <c r="T234" s="95"/>
      <c r="U234" s="108"/>
      <c r="V234" s="109"/>
      <c r="W234" s="110" t="s">
        <v>238</v>
      </c>
      <c r="X234" s="111" t="s">
        <v>238</v>
      </c>
      <c r="Y234" s="111"/>
      <c r="Z234" s="111" t="s">
        <v>238</v>
      </c>
      <c r="AA234" s="111" t="s">
        <v>238</v>
      </c>
      <c r="AB234" s="111" t="s">
        <v>238</v>
      </c>
      <c r="AC234" s="111" t="s">
        <v>238</v>
      </c>
      <c r="AD234" s="111" t="s">
        <v>238</v>
      </c>
      <c r="AE234" s="111" t="s">
        <v>238</v>
      </c>
      <c r="AF234" s="111"/>
      <c r="AG234" s="111" t="s">
        <v>238</v>
      </c>
      <c r="AH234" s="111"/>
      <c r="AI234" s="112" t="s">
        <v>238</v>
      </c>
      <c r="AJ234" s="113">
        <f t="shared" si="7"/>
        <v>10</v>
      </c>
    </row>
    <row r="235" spans="1:36" ht="20.25" hidden="1" customHeight="1" x14ac:dyDescent="0.2">
      <c r="A235" s="91"/>
      <c r="B235" s="92">
        <f t="shared" si="8"/>
        <v>1</v>
      </c>
      <c r="C235" s="93">
        <v>683</v>
      </c>
      <c r="D235" s="94" t="s">
        <v>484</v>
      </c>
      <c r="E235" s="95" t="s">
        <v>64</v>
      </c>
      <c r="F235" s="96" t="s">
        <v>63</v>
      </c>
      <c r="G235" s="97"/>
      <c r="H235" s="98" t="s">
        <v>1913</v>
      </c>
      <c r="I235" s="99" t="s">
        <v>64</v>
      </c>
      <c r="J235" s="100" t="s">
        <v>244</v>
      </c>
      <c r="K235" s="101">
        <v>650</v>
      </c>
      <c r="L235" s="102" t="s">
        <v>485</v>
      </c>
      <c r="M235" s="103" t="s">
        <v>486</v>
      </c>
      <c r="N235" s="104"/>
      <c r="O235" s="105"/>
      <c r="P235" s="104" t="s">
        <v>238</v>
      </c>
      <c r="Q235" s="106" t="s">
        <v>1756</v>
      </c>
      <c r="R235" s="106">
        <v>0.3</v>
      </c>
      <c r="S235" s="107">
        <v>2</v>
      </c>
      <c r="T235" s="95"/>
      <c r="U235" s="108"/>
      <c r="V235" s="109"/>
      <c r="W235" s="110" t="s">
        <v>238</v>
      </c>
      <c r="X235" s="111" t="s">
        <v>238</v>
      </c>
      <c r="Y235" s="111"/>
      <c r="Z235" s="111" t="s">
        <v>238</v>
      </c>
      <c r="AA235" s="111" t="s">
        <v>238</v>
      </c>
      <c r="AB235" s="111" t="s">
        <v>238</v>
      </c>
      <c r="AC235" s="111" t="s">
        <v>238</v>
      </c>
      <c r="AD235" s="111" t="s">
        <v>238</v>
      </c>
      <c r="AE235" s="111" t="s">
        <v>238</v>
      </c>
      <c r="AF235" s="111"/>
      <c r="AG235" s="111" t="s">
        <v>238</v>
      </c>
      <c r="AH235" s="111"/>
      <c r="AI235" s="112"/>
      <c r="AJ235" s="113">
        <f t="shared" si="7"/>
        <v>9</v>
      </c>
    </row>
    <row r="236" spans="1:36" ht="20.25" hidden="1" customHeight="1" x14ac:dyDescent="0.2">
      <c r="A236" s="91"/>
      <c r="B236" s="92">
        <f t="shared" si="8"/>
        <v>1</v>
      </c>
      <c r="C236" s="93">
        <v>684</v>
      </c>
      <c r="D236" s="94" t="s">
        <v>487</v>
      </c>
      <c r="E236" s="95" t="s">
        <v>64</v>
      </c>
      <c r="F236" s="96" t="s">
        <v>63</v>
      </c>
      <c r="G236" s="97"/>
      <c r="H236" s="98" t="s">
        <v>1913</v>
      </c>
      <c r="I236" s="99" t="s">
        <v>64</v>
      </c>
      <c r="J236" s="100" t="s">
        <v>244</v>
      </c>
      <c r="K236" s="101">
        <v>650</v>
      </c>
      <c r="L236" s="102" t="s">
        <v>488</v>
      </c>
      <c r="M236" s="103" t="s">
        <v>489</v>
      </c>
      <c r="N236" s="104"/>
      <c r="O236" s="105"/>
      <c r="P236" s="104" t="s">
        <v>238</v>
      </c>
      <c r="Q236" s="106" t="s">
        <v>1756</v>
      </c>
      <c r="R236" s="106">
        <v>0.3</v>
      </c>
      <c r="S236" s="107">
        <v>2</v>
      </c>
      <c r="T236" s="95"/>
      <c r="U236" s="108"/>
      <c r="V236" s="109"/>
      <c r="W236" s="110" t="s">
        <v>238</v>
      </c>
      <c r="X236" s="111" t="s">
        <v>238</v>
      </c>
      <c r="Y236" s="111"/>
      <c r="Z236" s="111" t="s">
        <v>238</v>
      </c>
      <c r="AA236" s="111" t="s">
        <v>238</v>
      </c>
      <c r="AB236" s="111" t="s">
        <v>238</v>
      </c>
      <c r="AC236" s="111" t="s">
        <v>238</v>
      </c>
      <c r="AD236" s="111" t="s">
        <v>238</v>
      </c>
      <c r="AE236" s="111" t="s">
        <v>238</v>
      </c>
      <c r="AF236" s="111"/>
      <c r="AG236" s="111" t="s">
        <v>238</v>
      </c>
      <c r="AH236" s="111"/>
      <c r="AI236" s="112"/>
      <c r="AJ236" s="113">
        <f t="shared" si="7"/>
        <v>9</v>
      </c>
    </row>
    <row r="237" spans="1:36" ht="20.25" hidden="1" customHeight="1" x14ac:dyDescent="0.2">
      <c r="A237" s="91"/>
      <c r="B237" s="92">
        <f t="shared" si="8"/>
        <v>1</v>
      </c>
      <c r="C237" s="93">
        <v>685</v>
      </c>
      <c r="D237" s="94" t="s">
        <v>1955</v>
      </c>
      <c r="E237" s="95" t="s">
        <v>64</v>
      </c>
      <c r="F237" s="96" t="s">
        <v>63</v>
      </c>
      <c r="G237" s="97"/>
      <c r="H237" s="98" t="s">
        <v>1913</v>
      </c>
      <c r="I237" s="99" t="s">
        <v>64</v>
      </c>
      <c r="J237" s="100" t="s">
        <v>244</v>
      </c>
      <c r="K237" s="101">
        <v>650</v>
      </c>
      <c r="L237" s="102" t="s">
        <v>1956</v>
      </c>
      <c r="M237" s="103" t="s">
        <v>1957</v>
      </c>
      <c r="N237" s="104"/>
      <c r="O237" s="105"/>
      <c r="P237" s="104" t="s">
        <v>238</v>
      </c>
      <c r="Q237" s="106" t="s">
        <v>1756</v>
      </c>
      <c r="R237" s="106">
        <v>0.3</v>
      </c>
      <c r="S237" s="107">
        <v>2</v>
      </c>
      <c r="T237" s="95"/>
      <c r="U237" s="108"/>
      <c r="V237" s="109"/>
      <c r="W237" s="110" t="s">
        <v>238</v>
      </c>
      <c r="X237" s="111" t="s">
        <v>238</v>
      </c>
      <c r="Y237" s="111"/>
      <c r="Z237" s="111" t="s">
        <v>238</v>
      </c>
      <c r="AA237" s="111" t="s">
        <v>238</v>
      </c>
      <c r="AB237" s="111" t="s">
        <v>238</v>
      </c>
      <c r="AC237" s="111" t="s">
        <v>238</v>
      </c>
      <c r="AD237" s="111" t="s">
        <v>238</v>
      </c>
      <c r="AE237" s="111" t="s">
        <v>238</v>
      </c>
      <c r="AF237" s="111"/>
      <c r="AG237" s="111" t="s">
        <v>238</v>
      </c>
      <c r="AH237" s="111"/>
      <c r="AI237" s="112" t="s">
        <v>238</v>
      </c>
      <c r="AJ237" s="113">
        <f t="shared" si="7"/>
        <v>10</v>
      </c>
    </row>
    <row r="238" spans="1:36" ht="20.25" hidden="1" customHeight="1" x14ac:dyDescent="0.2">
      <c r="A238" s="91"/>
      <c r="B238" s="92">
        <f t="shared" si="8"/>
        <v>1</v>
      </c>
      <c r="C238" s="93">
        <v>686</v>
      </c>
      <c r="D238" s="94" t="s">
        <v>490</v>
      </c>
      <c r="E238" s="95" t="s">
        <v>64</v>
      </c>
      <c r="F238" s="96" t="s">
        <v>63</v>
      </c>
      <c r="G238" s="97"/>
      <c r="H238" s="98" t="s">
        <v>1913</v>
      </c>
      <c r="I238" s="99" t="s">
        <v>64</v>
      </c>
      <c r="J238" s="100" t="s">
        <v>244</v>
      </c>
      <c r="K238" s="101">
        <v>650</v>
      </c>
      <c r="L238" s="102" t="s">
        <v>491</v>
      </c>
      <c r="M238" s="103" t="s">
        <v>492</v>
      </c>
      <c r="N238" s="104"/>
      <c r="O238" s="105"/>
      <c r="P238" s="104" t="s">
        <v>238</v>
      </c>
      <c r="Q238" s="106" t="s">
        <v>1756</v>
      </c>
      <c r="R238" s="106">
        <v>0.3</v>
      </c>
      <c r="S238" s="107">
        <v>2</v>
      </c>
      <c r="T238" s="95"/>
      <c r="U238" s="108" t="s">
        <v>238</v>
      </c>
      <c r="V238" s="109"/>
      <c r="W238" s="110" t="s">
        <v>238</v>
      </c>
      <c r="X238" s="111" t="s">
        <v>238</v>
      </c>
      <c r="Y238" s="111"/>
      <c r="Z238" s="111" t="s">
        <v>238</v>
      </c>
      <c r="AA238" s="111" t="s">
        <v>238</v>
      </c>
      <c r="AB238" s="111" t="s">
        <v>238</v>
      </c>
      <c r="AC238" s="111" t="s">
        <v>238</v>
      </c>
      <c r="AD238" s="111" t="s">
        <v>238</v>
      </c>
      <c r="AE238" s="111" t="s">
        <v>238</v>
      </c>
      <c r="AF238" s="111"/>
      <c r="AG238" s="111" t="s">
        <v>238</v>
      </c>
      <c r="AH238" s="111"/>
      <c r="AI238" s="112"/>
      <c r="AJ238" s="113">
        <f t="shared" si="7"/>
        <v>9</v>
      </c>
    </row>
    <row r="239" spans="1:36" ht="20.25" hidden="1" customHeight="1" x14ac:dyDescent="0.2">
      <c r="A239" s="91">
        <v>44216</v>
      </c>
      <c r="B239" s="92">
        <f t="shared" si="8"/>
        <v>1</v>
      </c>
      <c r="C239" s="136">
        <v>687</v>
      </c>
      <c r="D239" s="94" t="s">
        <v>493</v>
      </c>
      <c r="E239" s="95" t="s">
        <v>64</v>
      </c>
      <c r="F239" s="96" t="s">
        <v>63</v>
      </c>
      <c r="G239" s="97"/>
      <c r="H239" s="98" t="s">
        <v>1913</v>
      </c>
      <c r="I239" s="99" t="s">
        <v>64</v>
      </c>
      <c r="J239" s="100" t="s">
        <v>244</v>
      </c>
      <c r="K239" s="101">
        <v>650</v>
      </c>
      <c r="L239" s="102" t="s">
        <v>494</v>
      </c>
      <c r="M239" s="103" t="s">
        <v>495</v>
      </c>
      <c r="N239" s="104"/>
      <c r="O239" s="105"/>
      <c r="P239" s="104" t="s">
        <v>238</v>
      </c>
      <c r="Q239" s="106" t="s">
        <v>1756</v>
      </c>
      <c r="R239" s="106">
        <v>0.3</v>
      </c>
      <c r="S239" s="107">
        <v>2</v>
      </c>
      <c r="T239" s="95"/>
      <c r="U239" s="108"/>
      <c r="V239" s="109"/>
      <c r="W239" s="110"/>
      <c r="X239" s="111" t="s">
        <v>238</v>
      </c>
      <c r="Y239" s="111"/>
      <c r="Z239" s="111" t="s">
        <v>238</v>
      </c>
      <c r="AA239" s="111"/>
      <c r="AB239" s="111" t="s">
        <v>238</v>
      </c>
      <c r="AC239" s="111"/>
      <c r="AD239" s="111"/>
      <c r="AE239" s="111"/>
      <c r="AF239" s="111"/>
      <c r="AG239" s="111"/>
      <c r="AH239" s="111"/>
      <c r="AI239" s="112"/>
      <c r="AJ239" s="113">
        <f t="shared" si="7"/>
        <v>3</v>
      </c>
    </row>
    <row r="240" spans="1:36" ht="24" hidden="1" customHeight="1" x14ac:dyDescent="0.2">
      <c r="A240" s="114"/>
      <c r="B240" s="115">
        <f t="shared" si="8"/>
        <v>16</v>
      </c>
      <c r="C240" s="116" t="s">
        <v>10</v>
      </c>
      <c r="D240" s="117" t="s">
        <v>1958</v>
      </c>
      <c r="E240" s="118"/>
      <c r="F240" s="119"/>
      <c r="G240" s="120"/>
      <c r="H240" s="121"/>
      <c r="I240" s="122"/>
      <c r="J240" s="123"/>
      <c r="K240" s="124"/>
      <c r="L240" s="125"/>
      <c r="M240" s="126"/>
      <c r="N240" s="127"/>
      <c r="O240" s="128"/>
      <c r="P240" s="127"/>
      <c r="Q240" s="129"/>
      <c r="R240" s="129"/>
      <c r="S240" s="130"/>
      <c r="T240" s="131"/>
      <c r="U240" s="132"/>
      <c r="V240" s="133"/>
      <c r="W240" s="134"/>
      <c r="X240" s="134"/>
      <c r="Y240" s="134"/>
      <c r="Z240" s="134"/>
      <c r="AA240" s="134"/>
      <c r="AB240" s="134"/>
      <c r="AC240" s="134"/>
      <c r="AD240" s="134"/>
      <c r="AE240" s="134"/>
      <c r="AF240" s="134"/>
      <c r="AG240" s="134"/>
      <c r="AH240" s="134"/>
      <c r="AI240" s="135"/>
      <c r="AJ240" s="113">
        <f t="shared" si="7"/>
        <v>0</v>
      </c>
    </row>
    <row r="241" spans="1:36" ht="20.25" hidden="1" customHeight="1" x14ac:dyDescent="0.2">
      <c r="A241" s="91"/>
      <c r="B241" s="92">
        <f t="shared" si="8"/>
        <v>1</v>
      </c>
      <c r="C241" s="93">
        <v>701</v>
      </c>
      <c r="D241" s="94" t="s">
        <v>497</v>
      </c>
      <c r="E241" s="95" t="s">
        <v>64</v>
      </c>
      <c r="F241" s="96" t="s">
        <v>63</v>
      </c>
      <c r="G241" s="97" t="s">
        <v>664</v>
      </c>
      <c r="H241" s="98" t="s">
        <v>1959</v>
      </c>
      <c r="I241" s="99" t="s">
        <v>64</v>
      </c>
      <c r="J241" s="100" t="s">
        <v>244</v>
      </c>
      <c r="K241" s="101"/>
      <c r="L241" s="102" t="s">
        <v>498</v>
      </c>
      <c r="M241" s="103" t="s">
        <v>499</v>
      </c>
      <c r="N241" s="104"/>
      <c r="O241" s="105"/>
      <c r="P241" s="104" t="s">
        <v>238</v>
      </c>
      <c r="Q241" s="106" t="s">
        <v>1756</v>
      </c>
      <c r="R241" s="106">
        <v>0.3</v>
      </c>
      <c r="S241" s="107">
        <v>2</v>
      </c>
      <c r="T241" s="95"/>
      <c r="U241" s="108"/>
      <c r="V241" s="109"/>
      <c r="W241" s="110" t="s">
        <v>238</v>
      </c>
      <c r="X241" s="111" t="s">
        <v>238</v>
      </c>
      <c r="Y241" s="111" t="s">
        <v>238</v>
      </c>
      <c r="Z241" s="111" t="s">
        <v>238</v>
      </c>
      <c r="AA241" s="111" t="s">
        <v>238</v>
      </c>
      <c r="AB241" s="111" t="s">
        <v>238</v>
      </c>
      <c r="AC241" s="111" t="s">
        <v>238</v>
      </c>
      <c r="AD241" s="111" t="s">
        <v>238</v>
      </c>
      <c r="AE241" s="111" t="s">
        <v>238</v>
      </c>
      <c r="AF241" s="111" t="s">
        <v>238</v>
      </c>
      <c r="AG241" s="111" t="s">
        <v>238</v>
      </c>
      <c r="AH241" s="111" t="s">
        <v>238</v>
      </c>
      <c r="AI241" s="112" t="s">
        <v>238</v>
      </c>
      <c r="AJ241" s="113">
        <f t="shared" si="7"/>
        <v>13</v>
      </c>
    </row>
    <row r="242" spans="1:36" ht="20.25" hidden="1" customHeight="1" x14ac:dyDescent="0.2">
      <c r="A242" s="91"/>
      <c r="B242" s="92">
        <f t="shared" si="8"/>
        <v>1</v>
      </c>
      <c r="C242" s="93">
        <v>702</v>
      </c>
      <c r="D242" s="94" t="s">
        <v>501</v>
      </c>
      <c r="E242" s="95" t="s">
        <v>64</v>
      </c>
      <c r="F242" s="96" t="s">
        <v>63</v>
      </c>
      <c r="G242" s="97"/>
      <c r="H242" s="98" t="s">
        <v>1959</v>
      </c>
      <c r="I242" s="99" t="s">
        <v>64</v>
      </c>
      <c r="J242" s="100" t="s">
        <v>244</v>
      </c>
      <c r="K242" s="101"/>
      <c r="L242" s="102" t="s">
        <v>636</v>
      </c>
      <c r="M242" s="103" t="s">
        <v>1837</v>
      </c>
      <c r="N242" s="104"/>
      <c r="O242" s="105"/>
      <c r="P242" s="104" t="s">
        <v>238</v>
      </c>
      <c r="Q242" s="106" t="s">
        <v>1756</v>
      </c>
      <c r="R242" s="106">
        <v>0.3</v>
      </c>
      <c r="S242" s="107">
        <v>2</v>
      </c>
      <c r="T242" s="95"/>
      <c r="U242" s="108"/>
      <c r="V242" s="109"/>
      <c r="W242" s="110" t="s">
        <v>238</v>
      </c>
      <c r="X242" s="111" t="s">
        <v>238</v>
      </c>
      <c r="Y242" s="111" t="s">
        <v>238</v>
      </c>
      <c r="Z242" s="111" t="s">
        <v>238</v>
      </c>
      <c r="AA242" s="111" t="s">
        <v>238</v>
      </c>
      <c r="AB242" s="111" t="s">
        <v>238</v>
      </c>
      <c r="AC242" s="111" t="s">
        <v>238</v>
      </c>
      <c r="AD242" s="111" t="s">
        <v>238</v>
      </c>
      <c r="AE242" s="111" t="s">
        <v>238</v>
      </c>
      <c r="AF242" s="111" t="s">
        <v>238</v>
      </c>
      <c r="AG242" s="111" t="s">
        <v>238</v>
      </c>
      <c r="AH242" s="111" t="s">
        <v>238</v>
      </c>
      <c r="AI242" s="112"/>
      <c r="AJ242" s="113">
        <f t="shared" si="7"/>
        <v>12</v>
      </c>
    </row>
    <row r="243" spans="1:36" ht="20.25" hidden="1" customHeight="1" x14ac:dyDescent="0.2">
      <c r="A243" s="91"/>
      <c r="B243" s="92">
        <f t="shared" si="8"/>
        <v>1</v>
      </c>
      <c r="C243" s="93">
        <v>703</v>
      </c>
      <c r="D243" s="94" t="s">
        <v>503</v>
      </c>
      <c r="E243" s="95" t="s">
        <v>64</v>
      </c>
      <c r="F243" s="96" t="s">
        <v>63</v>
      </c>
      <c r="G243" s="97"/>
      <c r="H243" s="98" t="s">
        <v>1959</v>
      </c>
      <c r="I243" s="99" t="s">
        <v>64</v>
      </c>
      <c r="J243" s="100" t="s">
        <v>244</v>
      </c>
      <c r="K243" s="101">
        <v>611</v>
      </c>
      <c r="L243" s="102" t="s">
        <v>504</v>
      </c>
      <c r="M243" s="103" t="s">
        <v>505</v>
      </c>
      <c r="N243" s="104"/>
      <c r="O243" s="105"/>
      <c r="P243" s="104" t="s">
        <v>238</v>
      </c>
      <c r="Q243" s="106" t="s">
        <v>1756</v>
      </c>
      <c r="R243" s="106">
        <v>0.3</v>
      </c>
      <c r="S243" s="107">
        <v>2</v>
      </c>
      <c r="T243" s="95"/>
      <c r="U243" s="108"/>
      <c r="V243" s="109"/>
      <c r="W243" s="110"/>
      <c r="X243" s="111" t="s">
        <v>238</v>
      </c>
      <c r="Y243" s="111" t="s">
        <v>238</v>
      </c>
      <c r="Z243" s="111" t="s">
        <v>238</v>
      </c>
      <c r="AA243" s="111" t="s">
        <v>238</v>
      </c>
      <c r="AB243" s="111" t="s">
        <v>238</v>
      </c>
      <c r="AC243" s="111" t="s">
        <v>238</v>
      </c>
      <c r="AD243" s="111" t="s">
        <v>238</v>
      </c>
      <c r="AE243" s="111" t="s">
        <v>238</v>
      </c>
      <c r="AF243" s="111" t="s">
        <v>238</v>
      </c>
      <c r="AG243" s="111" t="s">
        <v>238</v>
      </c>
      <c r="AH243" s="111"/>
      <c r="AI243" s="112" t="s">
        <v>238</v>
      </c>
      <c r="AJ243" s="113">
        <f t="shared" si="7"/>
        <v>11</v>
      </c>
    </row>
    <row r="244" spans="1:36" ht="20.25" hidden="1" customHeight="1" x14ac:dyDescent="0.2">
      <c r="A244" s="91"/>
      <c r="B244" s="92">
        <f t="shared" si="8"/>
        <v>1</v>
      </c>
      <c r="C244" s="93">
        <v>704</v>
      </c>
      <c r="D244" s="94" t="s">
        <v>506</v>
      </c>
      <c r="E244" s="95" t="s">
        <v>64</v>
      </c>
      <c r="F244" s="96" t="s">
        <v>63</v>
      </c>
      <c r="G244" s="97"/>
      <c r="H244" s="98" t="s">
        <v>1959</v>
      </c>
      <c r="I244" s="99" t="s">
        <v>64</v>
      </c>
      <c r="J244" s="100" t="s">
        <v>244</v>
      </c>
      <c r="K244" s="101"/>
      <c r="L244" s="102" t="s">
        <v>507</v>
      </c>
      <c r="M244" s="103" t="s">
        <v>508</v>
      </c>
      <c r="N244" s="104"/>
      <c r="O244" s="105"/>
      <c r="P244" s="104" t="s">
        <v>238</v>
      </c>
      <c r="Q244" s="106" t="s">
        <v>1756</v>
      </c>
      <c r="R244" s="106">
        <v>0.3</v>
      </c>
      <c r="S244" s="107">
        <v>2</v>
      </c>
      <c r="T244" s="95"/>
      <c r="U244" s="108"/>
      <c r="V244" s="109"/>
      <c r="W244" s="110"/>
      <c r="X244" s="111" t="s">
        <v>238</v>
      </c>
      <c r="Y244" s="111" t="s">
        <v>238</v>
      </c>
      <c r="Z244" s="111" t="s">
        <v>238</v>
      </c>
      <c r="AA244" s="111" t="s">
        <v>238</v>
      </c>
      <c r="AB244" s="111" t="s">
        <v>238</v>
      </c>
      <c r="AC244" s="111" t="s">
        <v>238</v>
      </c>
      <c r="AD244" s="111" t="s">
        <v>238</v>
      </c>
      <c r="AE244" s="111" t="s">
        <v>238</v>
      </c>
      <c r="AF244" s="111" t="s">
        <v>238</v>
      </c>
      <c r="AG244" s="111" t="s">
        <v>238</v>
      </c>
      <c r="AH244" s="111"/>
      <c r="AI244" s="112"/>
      <c r="AJ244" s="113">
        <f t="shared" si="7"/>
        <v>10</v>
      </c>
    </row>
    <row r="245" spans="1:36" ht="20.25" hidden="1" customHeight="1" x14ac:dyDescent="0.2">
      <c r="A245" s="91"/>
      <c r="B245" s="92">
        <f t="shared" si="8"/>
        <v>1</v>
      </c>
      <c r="C245" s="93">
        <v>705</v>
      </c>
      <c r="D245" s="94" t="s">
        <v>509</v>
      </c>
      <c r="E245" s="95" t="s">
        <v>64</v>
      </c>
      <c r="F245" s="96" t="s">
        <v>63</v>
      </c>
      <c r="G245" s="97"/>
      <c r="H245" s="98" t="s">
        <v>1959</v>
      </c>
      <c r="I245" s="99" t="s">
        <v>64</v>
      </c>
      <c r="J245" s="100" t="s">
        <v>244</v>
      </c>
      <c r="K245" s="101">
        <v>621</v>
      </c>
      <c r="L245" s="102" t="s">
        <v>510</v>
      </c>
      <c r="M245" s="103" t="s">
        <v>511</v>
      </c>
      <c r="N245" s="104"/>
      <c r="O245" s="105"/>
      <c r="P245" s="104" t="s">
        <v>238</v>
      </c>
      <c r="Q245" s="106" t="s">
        <v>1756</v>
      </c>
      <c r="R245" s="106">
        <v>0.3</v>
      </c>
      <c r="S245" s="107">
        <v>2</v>
      </c>
      <c r="T245" s="95"/>
      <c r="U245" s="108"/>
      <c r="V245" s="109"/>
      <c r="W245" s="110" t="s">
        <v>238</v>
      </c>
      <c r="X245" s="111" t="s">
        <v>238</v>
      </c>
      <c r="Y245" s="111" t="s">
        <v>238</v>
      </c>
      <c r="Z245" s="111" t="s">
        <v>238</v>
      </c>
      <c r="AA245" s="111" t="s">
        <v>238</v>
      </c>
      <c r="AB245" s="111" t="s">
        <v>238</v>
      </c>
      <c r="AC245" s="111" t="s">
        <v>238</v>
      </c>
      <c r="AD245" s="111" t="s">
        <v>238</v>
      </c>
      <c r="AE245" s="111" t="s">
        <v>238</v>
      </c>
      <c r="AF245" s="111" t="s">
        <v>238</v>
      </c>
      <c r="AG245" s="111" t="s">
        <v>238</v>
      </c>
      <c r="AH245" s="111" t="s">
        <v>238</v>
      </c>
      <c r="AI245" s="112" t="s">
        <v>238</v>
      </c>
      <c r="AJ245" s="113">
        <f t="shared" si="7"/>
        <v>13</v>
      </c>
    </row>
    <row r="246" spans="1:36" ht="20.25" hidden="1" customHeight="1" x14ac:dyDescent="0.2">
      <c r="A246" s="91"/>
      <c r="B246" s="92">
        <f t="shared" si="8"/>
        <v>1</v>
      </c>
      <c r="C246" s="93">
        <v>706</v>
      </c>
      <c r="D246" s="94" t="s">
        <v>512</v>
      </c>
      <c r="E246" s="95" t="s">
        <v>64</v>
      </c>
      <c r="F246" s="96" t="s">
        <v>63</v>
      </c>
      <c r="G246" s="97"/>
      <c r="H246" s="98" t="s">
        <v>1959</v>
      </c>
      <c r="I246" s="99" t="s">
        <v>64</v>
      </c>
      <c r="J246" s="100" t="s">
        <v>244</v>
      </c>
      <c r="K246" s="101"/>
      <c r="L246" s="102" t="s">
        <v>513</v>
      </c>
      <c r="M246" s="103" t="s">
        <v>514</v>
      </c>
      <c r="N246" s="104"/>
      <c r="O246" s="105"/>
      <c r="P246" s="104" t="s">
        <v>238</v>
      </c>
      <c r="Q246" s="106" t="s">
        <v>1756</v>
      </c>
      <c r="R246" s="106">
        <v>0.3</v>
      </c>
      <c r="S246" s="107">
        <v>2</v>
      </c>
      <c r="T246" s="95"/>
      <c r="U246" s="108"/>
      <c r="V246" s="109"/>
      <c r="W246" s="110"/>
      <c r="X246" s="111" t="s">
        <v>238</v>
      </c>
      <c r="Y246" s="111" t="s">
        <v>238</v>
      </c>
      <c r="Z246" s="111" t="s">
        <v>238</v>
      </c>
      <c r="AA246" s="111" t="s">
        <v>238</v>
      </c>
      <c r="AB246" s="111" t="s">
        <v>238</v>
      </c>
      <c r="AC246" s="111" t="s">
        <v>238</v>
      </c>
      <c r="AD246" s="111" t="s">
        <v>238</v>
      </c>
      <c r="AE246" s="111" t="s">
        <v>238</v>
      </c>
      <c r="AF246" s="111" t="s">
        <v>238</v>
      </c>
      <c r="AG246" s="111" t="s">
        <v>238</v>
      </c>
      <c r="AH246" s="111"/>
      <c r="AI246" s="112" t="s">
        <v>238</v>
      </c>
      <c r="AJ246" s="113">
        <f t="shared" si="7"/>
        <v>11</v>
      </c>
    </row>
    <row r="247" spans="1:36" ht="20.25" hidden="1" customHeight="1" x14ac:dyDescent="0.2">
      <c r="A247" s="91"/>
      <c r="B247" s="92">
        <f t="shared" si="8"/>
        <v>1</v>
      </c>
      <c r="C247" s="93">
        <v>707</v>
      </c>
      <c r="D247" s="94" t="s">
        <v>515</v>
      </c>
      <c r="E247" s="95" t="s">
        <v>64</v>
      </c>
      <c r="F247" s="96" t="s">
        <v>63</v>
      </c>
      <c r="G247" s="97"/>
      <c r="H247" s="98" t="s">
        <v>1959</v>
      </c>
      <c r="I247" s="99" t="s">
        <v>64</v>
      </c>
      <c r="J247" s="100" t="s">
        <v>244</v>
      </c>
      <c r="K247" s="101"/>
      <c r="L247" s="102" t="s">
        <v>516</v>
      </c>
      <c r="M247" s="103" t="s">
        <v>517</v>
      </c>
      <c r="N247" s="104"/>
      <c r="O247" s="105"/>
      <c r="P247" s="104" t="s">
        <v>238</v>
      </c>
      <c r="Q247" s="106" t="s">
        <v>1756</v>
      </c>
      <c r="R247" s="106">
        <v>0.3</v>
      </c>
      <c r="S247" s="107">
        <v>2</v>
      </c>
      <c r="T247" s="95"/>
      <c r="U247" s="108"/>
      <c r="V247" s="109"/>
      <c r="W247" s="110" t="s">
        <v>238</v>
      </c>
      <c r="X247" s="111" t="s">
        <v>238</v>
      </c>
      <c r="Y247" s="111" t="s">
        <v>238</v>
      </c>
      <c r="Z247" s="111" t="s">
        <v>238</v>
      </c>
      <c r="AA247" s="111" t="s">
        <v>238</v>
      </c>
      <c r="AB247" s="111" t="s">
        <v>238</v>
      </c>
      <c r="AC247" s="111" t="s">
        <v>238</v>
      </c>
      <c r="AD247" s="111" t="s">
        <v>238</v>
      </c>
      <c r="AE247" s="111" t="s">
        <v>238</v>
      </c>
      <c r="AF247" s="111" t="s">
        <v>238</v>
      </c>
      <c r="AG247" s="111" t="s">
        <v>238</v>
      </c>
      <c r="AH247" s="111" t="s">
        <v>238</v>
      </c>
      <c r="AI247" s="112" t="s">
        <v>238</v>
      </c>
      <c r="AJ247" s="113">
        <f t="shared" si="7"/>
        <v>13</v>
      </c>
    </row>
    <row r="248" spans="1:36" ht="20.25" hidden="1" customHeight="1" x14ac:dyDescent="0.2">
      <c r="A248" s="91"/>
      <c r="B248" s="92">
        <f t="shared" si="8"/>
        <v>1</v>
      </c>
      <c r="C248" s="93">
        <v>708</v>
      </c>
      <c r="D248" s="94" t="s">
        <v>518</v>
      </c>
      <c r="E248" s="95" t="s">
        <v>64</v>
      </c>
      <c r="F248" s="96" t="s">
        <v>63</v>
      </c>
      <c r="G248" s="97"/>
      <c r="H248" s="98" t="s">
        <v>1959</v>
      </c>
      <c r="I248" s="99" t="s">
        <v>64</v>
      </c>
      <c r="J248" s="100" t="s">
        <v>244</v>
      </c>
      <c r="K248" s="101"/>
      <c r="L248" s="102" t="s">
        <v>519</v>
      </c>
      <c r="M248" s="103" t="s">
        <v>520</v>
      </c>
      <c r="N248" s="104"/>
      <c r="O248" s="105"/>
      <c r="P248" s="104" t="s">
        <v>238</v>
      </c>
      <c r="Q248" s="106" t="s">
        <v>1756</v>
      </c>
      <c r="R248" s="106">
        <v>0.3</v>
      </c>
      <c r="S248" s="107">
        <v>2</v>
      </c>
      <c r="T248" s="95"/>
      <c r="U248" s="108"/>
      <c r="V248" s="109"/>
      <c r="W248" s="110" t="s">
        <v>238</v>
      </c>
      <c r="X248" s="111" t="s">
        <v>238</v>
      </c>
      <c r="Y248" s="111" t="s">
        <v>238</v>
      </c>
      <c r="Z248" s="111" t="s">
        <v>238</v>
      </c>
      <c r="AA248" s="111" t="s">
        <v>238</v>
      </c>
      <c r="AB248" s="111" t="s">
        <v>238</v>
      </c>
      <c r="AC248" s="111" t="s">
        <v>238</v>
      </c>
      <c r="AD248" s="111" t="s">
        <v>238</v>
      </c>
      <c r="AE248" s="111" t="s">
        <v>238</v>
      </c>
      <c r="AF248" s="111" t="s">
        <v>238</v>
      </c>
      <c r="AG248" s="111" t="s">
        <v>238</v>
      </c>
      <c r="AH248" s="111"/>
      <c r="AI248" s="112" t="s">
        <v>238</v>
      </c>
      <c r="AJ248" s="113">
        <f t="shared" si="7"/>
        <v>12</v>
      </c>
    </row>
    <row r="249" spans="1:36" ht="20.25" hidden="1" customHeight="1" x14ac:dyDescent="0.2">
      <c r="A249" s="91"/>
      <c r="B249" s="92">
        <f t="shared" si="8"/>
        <v>1</v>
      </c>
      <c r="C249" s="93">
        <v>709</v>
      </c>
      <c r="D249" s="94" t="s">
        <v>521</v>
      </c>
      <c r="E249" s="95" t="s">
        <v>64</v>
      </c>
      <c r="F249" s="96" t="s">
        <v>63</v>
      </c>
      <c r="G249" s="97"/>
      <c r="H249" s="98" t="s">
        <v>1959</v>
      </c>
      <c r="I249" s="99" t="s">
        <v>64</v>
      </c>
      <c r="J249" s="100" t="s">
        <v>244</v>
      </c>
      <c r="K249" s="101"/>
      <c r="L249" s="102" t="s">
        <v>522</v>
      </c>
      <c r="M249" s="103" t="s">
        <v>523</v>
      </c>
      <c r="N249" s="104"/>
      <c r="O249" s="105"/>
      <c r="P249" s="104" t="s">
        <v>238</v>
      </c>
      <c r="Q249" s="106" t="s">
        <v>1756</v>
      </c>
      <c r="R249" s="106">
        <v>0.3</v>
      </c>
      <c r="S249" s="107">
        <v>2</v>
      </c>
      <c r="T249" s="95"/>
      <c r="U249" s="108"/>
      <c r="V249" s="109"/>
      <c r="W249" s="110" t="s">
        <v>238</v>
      </c>
      <c r="X249" s="111" t="s">
        <v>238</v>
      </c>
      <c r="Y249" s="111"/>
      <c r="Z249" s="111" t="s">
        <v>238</v>
      </c>
      <c r="AA249" s="111" t="s">
        <v>238</v>
      </c>
      <c r="AB249" s="111" t="s">
        <v>238</v>
      </c>
      <c r="AC249" s="111" t="s">
        <v>238</v>
      </c>
      <c r="AD249" s="111" t="s">
        <v>238</v>
      </c>
      <c r="AE249" s="111" t="s">
        <v>238</v>
      </c>
      <c r="AF249" s="111" t="s">
        <v>238</v>
      </c>
      <c r="AG249" s="111" t="s">
        <v>238</v>
      </c>
      <c r="AH249" s="111"/>
      <c r="AI249" s="112"/>
      <c r="AJ249" s="113">
        <f t="shared" si="7"/>
        <v>10</v>
      </c>
    </row>
    <row r="250" spans="1:36" ht="20.25" hidden="1" customHeight="1" x14ac:dyDescent="0.2">
      <c r="A250" s="91"/>
      <c r="B250" s="92">
        <f t="shared" si="8"/>
        <v>1</v>
      </c>
      <c r="C250" s="93">
        <v>710</v>
      </c>
      <c r="D250" s="94" t="s">
        <v>524</v>
      </c>
      <c r="E250" s="95" t="s">
        <v>64</v>
      </c>
      <c r="F250" s="96" t="s">
        <v>63</v>
      </c>
      <c r="G250" s="97"/>
      <c r="H250" s="98" t="s">
        <v>1959</v>
      </c>
      <c r="I250" s="99" t="s">
        <v>64</v>
      </c>
      <c r="J250" s="100" t="s">
        <v>244</v>
      </c>
      <c r="K250" s="101"/>
      <c r="L250" s="102" t="s">
        <v>525</v>
      </c>
      <c r="M250" s="103" t="s">
        <v>526</v>
      </c>
      <c r="N250" s="104"/>
      <c r="O250" s="105"/>
      <c r="P250" s="104" t="s">
        <v>238</v>
      </c>
      <c r="Q250" s="106" t="s">
        <v>1756</v>
      </c>
      <c r="R250" s="106">
        <v>0.3</v>
      </c>
      <c r="S250" s="107">
        <v>2</v>
      </c>
      <c r="T250" s="95"/>
      <c r="U250" s="108"/>
      <c r="V250" s="109"/>
      <c r="W250" s="110"/>
      <c r="X250" s="111"/>
      <c r="Y250" s="111" t="s">
        <v>238</v>
      </c>
      <c r="Z250" s="111" t="s">
        <v>238</v>
      </c>
      <c r="AA250" s="111" t="s">
        <v>238</v>
      </c>
      <c r="AB250" s="111" t="s">
        <v>238</v>
      </c>
      <c r="AC250" s="111" t="s">
        <v>238</v>
      </c>
      <c r="AD250" s="111" t="s">
        <v>238</v>
      </c>
      <c r="AE250" s="111"/>
      <c r="AF250" s="111" t="s">
        <v>238</v>
      </c>
      <c r="AG250" s="111" t="s">
        <v>238</v>
      </c>
      <c r="AH250" s="111"/>
      <c r="AI250" s="112"/>
      <c r="AJ250" s="113">
        <f t="shared" si="7"/>
        <v>8</v>
      </c>
    </row>
    <row r="251" spans="1:36" ht="24" hidden="1" customHeight="1" x14ac:dyDescent="0.2">
      <c r="A251" s="114"/>
      <c r="B251" s="115">
        <f t="shared" si="8"/>
        <v>16</v>
      </c>
      <c r="C251" s="116" t="s">
        <v>10</v>
      </c>
      <c r="D251" s="141" t="s">
        <v>1960</v>
      </c>
      <c r="E251" s="118"/>
      <c r="F251" s="119"/>
      <c r="G251" s="120"/>
      <c r="H251" s="121"/>
      <c r="I251" s="122"/>
      <c r="J251" s="123"/>
      <c r="K251" s="124"/>
      <c r="L251" s="125"/>
      <c r="M251" s="126"/>
      <c r="N251" s="127"/>
      <c r="O251" s="128"/>
      <c r="P251" s="127"/>
      <c r="Q251" s="129"/>
      <c r="R251" s="129"/>
      <c r="S251" s="130"/>
      <c r="T251" s="131"/>
      <c r="U251" s="132"/>
      <c r="V251" s="133"/>
      <c r="W251" s="134"/>
      <c r="X251" s="134"/>
      <c r="Y251" s="134"/>
      <c r="Z251" s="134"/>
      <c r="AA251" s="134"/>
      <c r="AB251" s="134"/>
      <c r="AC251" s="134"/>
      <c r="AD251" s="134"/>
      <c r="AE251" s="134"/>
      <c r="AF251" s="134"/>
      <c r="AG251" s="134"/>
      <c r="AH251" s="134"/>
      <c r="AI251" s="135"/>
      <c r="AJ251" s="113">
        <f t="shared" si="7"/>
        <v>0</v>
      </c>
    </row>
    <row r="252" spans="1:36" ht="20.25" hidden="1" customHeight="1" x14ac:dyDescent="0.2">
      <c r="A252" s="91"/>
      <c r="B252" s="92">
        <f t="shared" si="8"/>
        <v>1</v>
      </c>
      <c r="C252" s="93">
        <v>720</v>
      </c>
      <c r="D252" s="94" t="s">
        <v>266</v>
      </c>
      <c r="E252" s="95" t="s">
        <v>64</v>
      </c>
      <c r="F252" s="96" t="s">
        <v>63</v>
      </c>
      <c r="G252" s="97"/>
      <c r="H252" s="98" t="s">
        <v>1961</v>
      </c>
      <c r="I252" s="99" t="s">
        <v>64</v>
      </c>
      <c r="J252" s="100" t="s">
        <v>244</v>
      </c>
      <c r="K252" s="101"/>
      <c r="L252" s="102" t="s">
        <v>528</v>
      </c>
      <c r="M252" s="103" t="s">
        <v>529</v>
      </c>
      <c r="N252" s="104"/>
      <c r="O252" s="105"/>
      <c r="P252" s="104" t="s">
        <v>238</v>
      </c>
      <c r="Q252" s="106" t="s">
        <v>1756</v>
      </c>
      <c r="R252" s="106">
        <v>0.3</v>
      </c>
      <c r="S252" s="107">
        <v>2</v>
      </c>
      <c r="T252" s="95"/>
      <c r="U252" s="108"/>
      <c r="V252" s="109"/>
      <c r="W252" s="110" t="s">
        <v>238</v>
      </c>
      <c r="X252" s="111" t="s">
        <v>238</v>
      </c>
      <c r="Y252" s="111" t="s">
        <v>238</v>
      </c>
      <c r="Z252" s="111" t="s">
        <v>238</v>
      </c>
      <c r="AA252" s="111" t="s">
        <v>238</v>
      </c>
      <c r="AB252" s="111" t="s">
        <v>238</v>
      </c>
      <c r="AC252" s="111"/>
      <c r="AD252" s="111"/>
      <c r="AE252" s="111" t="s">
        <v>238</v>
      </c>
      <c r="AF252" s="111" t="s">
        <v>238</v>
      </c>
      <c r="AG252" s="111" t="s">
        <v>238</v>
      </c>
      <c r="AH252" s="111" t="s">
        <v>238</v>
      </c>
      <c r="AI252" s="112" t="s">
        <v>238</v>
      </c>
      <c r="AJ252" s="113">
        <f t="shared" si="7"/>
        <v>11</v>
      </c>
    </row>
    <row r="253" spans="1:36" ht="20.25" hidden="1" customHeight="1" x14ac:dyDescent="0.2">
      <c r="A253" s="91"/>
      <c r="B253" s="92">
        <f t="shared" si="8"/>
        <v>1</v>
      </c>
      <c r="C253" s="93">
        <v>721</v>
      </c>
      <c r="D253" s="94" t="s">
        <v>1962</v>
      </c>
      <c r="E253" s="95" t="s">
        <v>64</v>
      </c>
      <c r="F253" s="96" t="s">
        <v>63</v>
      </c>
      <c r="G253" s="97"/>
      <c r="H253" s="98" t="s">
        <v>1961</v>
      </c>
      <c r="I253" s="99" t="s">
        <v>64</v>
      </c>
      <c r="J253" s="100" t="s">
        <v>244</v>
      </c>
      <c r="K253" s="101">
        <v>611</v>
      </c>
      <c r="L253" s="102" t="s">
        <v>1963</v>
      </c>
      <c r="M253" s="103" t="s">
        <v>1964</v>
      </c>
      <c r="N253" s="104"/>
      <c r="O253" s="105"/>
      <c r="P253" s="104" t="s">
        <v>238</v>
      </c>
      <c r="Q253" s="106" t="s">
        <v>1756</v>
      </c>
      <c r="R253" s="106">
        <v>0.3</v>
      </c>
      <c r="S253" s="107">
        <v>2</v>
      </c>
      <c r="T253" s="95"/>
      <c r="U253" s="108"/>
      <c r="V253" s="109"/>
      <c r="W253" s="110" t="s">
        <v>238</v>
      </c>
      <c r="X253" s="111" t="s">
        <v>238</v>
      </c>
      <c r="Y253" s="111"/>
      <c r="Z253" s="111" t="s">
        <v>238</v>
      </c>
      <c r="AA253" s="111"/>
      <c r="AB253" s="111" t="s">
        <v>238</v>
      </c>
      <c r="AC253" s="111" t="s">
        <v>238</v>
      </c>
      <c r="AD253" s="111" t="s">
        <v>238</v>
      </c>
      <c r="AE253" s="111" t="s">
        <v>238</v>
      </c>
      <c r="AF253" s="111"/>
      <c r="AG253" s="111"/>
      <c r="AH253" s="111"/>
      <c r="AI253" s="112"/>
      <c r="AJ253" s="113">
        <f t="shared" si="7"/>
        <v>7</v>
      </c>
    </row>
    <row r="254" spans="1:36" ht="20.25" hidden="1" customHeight="1" x14ac:dyDescent="0.2">
      <c r="A254" s="91"/>
      <c r="B254" s="92">
        <f t="shared" si="8"/>
        <v>1</v>
      </c>
      <c r="C254" s="93">
        <v>722</v>
      </c>
      <c r="D254" s="94" t="s">
        <v>1965</v>
      </c>
      <c r="E254" s="95" t="s">
        <v>64</v>
      </c>
      <c r="F254" s="96" t="s">
        <v>63</v>
      </c>
      <c r="G254" s="97"/>
      <c r="H254" s="98" t="s">
        <v>1961</v>
      </c>
      <c r="I254" s="99" t="s">
        <v>64</v>
      </c>
      <c r="J254" s="100" t="s">
        <v>244</v>
      </c>
      <c r="K254" s="101">
        <v>611</v>
      </c>
      <c r="L254" s="102" t="s">
        <v>1966</v>
      </c>
      <c r="M254" s="103" t="s">
        <v>1967</v>
      </c>
      <c r="N254" s="104"/>
      <c r="O254" s="105"/>
      <c r="P254" s="104" t="s">
        <v>238</v>
      </c>
      <c r="Q254" s="106" t="s">
        <v>1756</v>
      </c>
      <c r="R254" s="106">
        <v>0.3</v>
      </c>
      <c r="S254" s="107">
        <v>2</v>
      </c>
      <c r="T254" s="95"/>
      <c r="U254" s="108"/>
      <c r="V254" s="109"/>
      <c r="W254" s="110" t="s">
        <v>238</v>
      </c>
      <c r="X254" s="111" t="s">
        <v>238</v>
      </c>
      <c r="Y254" s="111"/>
      <c r="Z254" s="111" t="s">
        <v>238</v>
      </c>
      <c r="AA254" s="111"/>
      <c r="AB254" s="111" t="s">
        <v>238</v>
      </c>
      <c r="AC254" s="111" t="s">
        <v>238</v>
      </c>
      <c r="AD254" s="111" t="s">
        <v>238</v>
      </c>
      <c r="AE254" s="111" t="s">
        <v>238</v>
      </c>
      <c r="AF254" s="111"/>
      <c r="AG254" s="111"/>
      <c r="AH254" s="111"/>
      <c r="AI254" s="112"/>
      <c r="AJ254" s="113">
        <f t="shared" si="7"/>
        <v>7</v>
      </c>
    </row>
    <row r="255" spans="1:36" ht="20.25" hidden="1" customHeight="1" x14ac:dyDescent="0.2">
      <c r="A255" s="91"/>
      <c r="B255" s="92">
        <f t="shared" si="8"/>
        <v>1</v>
      </c>
      <c r="C255" s="93">
        <v>723</v>
      </c>
      <c r="D255" s="94" t="s">
        <v>1968</v>
      </c>
      <c r="E255" s="95" t="s">
        <v>64</v>
      </c>
      <c r="F255" s="96" t="s">
        <v>63</v>
      </c>
      <c r="G255" s="97"/>
      <c r="H255" s="98" t="s">
        <v>1961</v>
      </c>
      <c r="I255" s="99" t="s">
        <v>64</v>
      </c>
      <c r="J255" s="100" t="s">
        <v>244</v>
      </c>
      <c r="K255" s="101">
        <v>611</v>
      </c>
      <c r="L255" s="102" t="s">
        <v>1969</v>
      </c>
      <c r="M255" s="103" t="s">
        <v>1970</v>
      </c>
      <c r="N255" s="104"/>
      <c r="O255" s="105"/>
      <c r="P255" s="104" t="s">
        <v>238</v>
      </c>
      <c r="Q255" s="106" t="s">
        <v>1756</v>
      </c>
      <c r="R255" s="106">
        <v>0.3</v>
      </c>
      <c r="S255" s="107">
        <v>2</v>
      </c>
      <c r="T255" s="95"/>
      <c r="U255" s="108"/>
      <c r="V255" s="109"/>
      <c r="W255" s="110" t="s">
        <v>238</v>
      </c>
      <c r="X255" s="111" t="s">
        <v>238</v>
      </c>
      <c r="Y255" s="111"/>
      <c r="Z255" s="111" t="s">
        <v>238</v>
      </c>
      <c r="AA255" s="111"/>
      <c r="AB255" s="111" t="s">
        <v>238</v>
      </c>
      <c r="AC255" s="111" t="s">
        <v>238</v>
      </c>
      <c r="AD255" s="111" t="s">
        <v>238</v>
      </c>
      <c r="AE255" s="111" t="s">
        <v>238</v>
      </c>
      <c r="AF255" s="111"/>
      <c r="AG255" s="111"/>
      <c r="AH255" s="111"/>
      <c r="AI255" s="112"/>
      <c r="AJ255" s="113">
        <f t="shared" si="7"/>
        <v>7</v>
      </c>
    </row>
    <row r="256" spans="1:36" ht="20.25" hidden="1" customHeight="1" x14ac:dyDescent="0.2">
      <c r="A256" s="91"/>
      <c r="B256" s="92">
        <f t="shared" si="8"/>
        <v>1</v>
      </c>
      <c r="C256" s="93">
        <v>724</v>
      </c>
      <c r="D256" s="94" t="s">
        <v>1971</v>
      </c>
      <c r="E256" s="95" t="s">
        <v>64</v>
      </c>
      <c r="F256" s="96" t="s">
        <v>63</v>
      </c>
      <c r="G256" s="97"/>
      <c r="H256" s="98" t="s">
        <v>1961</v>
      </c>
      <c r="I256" s="99" t="s">
        <v>64</v>
      </c>
      <c r="J256" s="100" t="s">
        <v>244</v>
      </c>
      <c r="K256" s="101">
        <v>720</v>
      </c>
      <c r="L256" s="102" t="s">
        <v>1972</v>
      </c>
      <c r="M256" s="103" t="s">
        <v>1973</v>
      </c>
      <c r="N256" s="104"/>
      <c r="O256" s="105"/>
      <c r="P256" s="104" t="s">
        <v>238</v>
      </c>
      <c r="Q256" s="106" t="s">
        <v>1756</v>
      </c>
      <c r="R256" s="106">
        <v>0.3</v>
      </c>
      <c r="S256" s="107">
        <v>2</v>
      </c>
      <c r="T256" s="95"/>
      <c r="U256" s="108"/>
      <c r="V256" s="109"/>
      <c r="W256" s="110" t="s">
        <v>238</v>
      </c>
      <c r="X256" s="111" t="s">
        <v>238</v>
      </c>
      <c r="Y256" s="111"/>
      <c r="Z256" s="111" t="s">
        <v>238</v>
      </c>
      <c r="AA256" s="111"/>
      <c r="AB256" s="111" t="s">
        <v>238</v>
      </c>
      <c r="AC256" s="111" t="s">
        <v>238</v>
      </c>
      <c r="AD256" s="111" t="s">
        <v>238</v>
      </c>
      <c r="AE256" s="111" t="s">
        <v>238</v>
      </c>
      <c r="AF256" s="111"/>
      <c r="AG256" s="111"/>
      <c r="AH256" s="111"/>
      <c r="AI256" s="112"/>
      <c r="AJ256" s="113">
        <f t="shared" si="7"/>
        <v>7</v>
      </c>
    </row>
    <row r="257" spans="1:36" ht="20.25" hidden="1" customHeight="1" x14ac:dyDescent="0.2">
      <c r="A257" s="91"/>
      <c r="B257" s="92">
        <f t="shared" si="8"/>
        <v>1</v>
      </c>
      <c r="C257" s="93">
        <v>725</v>
      </c>
      <c r="D257" s="94" t="s">
        <v>1974</v>
      </c>
      <c r="E257" s="95" t="s">
        <v>64</v>
      </c>
      <c r="F257" s="96" t="s">
        <v>63</v>
      </c>
      <c r="G257" s="97"/>
      <c r="H257" s="98" t="s">
        <v>1961</v>
      </c>
      <c r="I257" s="99" t="s">
        <v>64</v>
      </c>
      <c r="J257" s="100" t="s">
        <v>244</v>
      </c>
      <c r="K257" s="101">
        <v>720</v>
      </c>
      <c r="L257" s="102" t="s">
        <v>1975</v>
      </c>
      <c r="M257" s="103" t="s">
        <v>1976</v>
      </c>
      <c r="N257" s="104"/>
      <c r="O257" s="105"/>
      <c r="P257" s="104" t="s">
        <v>238</v>
      </c>
      <c r="Q257" s="106" t="s">
        <v>1756</v>
      </c>
      <c r="R257" s="106">
        <v>0.3</v>
      </c>
      <c r="S257" s="107">
        <v>2</v>
      </c>
      <c r="T257" s="95"/>
      <c r="U257" s="108"/>
      <c r="V257" s="109"/>
      <c r="W257" s="110" t="s">
        <v>238</v>
      </c>
      <c r="X257" s="111" t="s">
        <v>238</v>
      </c>
      <c r="Y257" s="111"/>
      <c r="Z257" s="111" t="s">
        <v>238</v>
      </c>
      <c r="AA257" s="111"/>
      <c r="AB257" s="111" t="s">
        <v>238</v>
      </c>
      <c r="AC257" s="111" t="s">
        <v>238</v>
      </c>
      <c r="AD257" s="111" t="s">
        <v>238</v>
      </c>
      <c r="AE257" s="111" t="s">
        <v>238</v>
      </c>
      <c r="AF257" s="111"/>
      <c r="AG257" s="111"/>
      <c r="AH257" s="111"/>
      <c r="AI257" s="112"/>
      <c r="AJ257" s="113">
        <f t="shared" si="7"/>
        <v>7</v>
      </c>
    </row>
    <row r="258" spans="1:36" ht="20.25" hidden="1" customHeight="1" x14ac:dyDescent="0.2">
      <c r="A258" s="91"/>
      <c r="B258" s="92">
        <f t="shared" si="8"/>
        <v>1</v>
      </c>
      <c r="C258" s="93">
        <v>726</v>
      </c>
      <c r="D258" s="94" t="s">
        <v>1977</v>
      </c>
      <c r="E258" s="95" t="s">
        <v>64</v>
      </c>
      <c r="F258" s="96" t="s">
        <v>63</v>
      </c>
      <c r="G258" s="97"/>
      <c r="H258" s="98" t="s">
        <v>1961</v>
      </c>
      <c r="I258" s="99" t="s">
        <v>64</v>
      </c>
      <c r="J258" s="100" t="s">
        <v>244</v>
      </c>
      <c r="K258" s="101">
        <v>720</v>
      </c>
      <c r="L258" s="102" t="s">
        <v>1978</v>
      </c>
      <c r="M258" s="103" t="s">
        <v>1979</v>
      </c>
      <c r="N258" s="104"/>
      <c r="O258" s="105"/>
      <c r="P258" s="104" t="s">
        <v>238</v>
      </c>
      <c r="Q258" s="106" t="s">
        <v>1756</v>
      </c>
      <c r="R258" s="106">
        <v>0.3</v>
      </c>
      <c r="S258" s="107">
        <v>2</v>
      </c>
      <c r="T258" s="95"/>
      <c r="U258" s="108"/>
      <c r="V258" s="109"/>
      <c r="W258" s="110" t="s">
        <v>238</v>
      </c>
      <c r="X258" s="111" t="s">
        <v>238</v>
      </c>
      <c r="Y258" s="111"/>
      <c r="Z258" s="111" t="s">
        <v>238</v>
      </c>
      <c r="AA258" s="111"/>
      <c r="AB258" s="111" t="s">
        <v>238</v>
      </c>
      <c r="AC258" s="111" t="s">
        <v>238</v>
      </c>
      <c r="AD258" s="111" t="s">
        <v>238</v>
      </c>
      <c r="AE258" s="111" t="s">
        <v>238</v>
      </c>
      <c r="AF258" s="111"/>
      <c r="AG258" s="111"/>
      <c r="AH258" s="111"/>
      <c r="AI258" s="112"/>
      <c r="AJ258" s="113">
        <f t="shared" si="7"/>
        <v>7</v>
      </c>
    </row>
    <row r="259" spans="1:36" ht="20.25" hidden="1" customHeight="1" x14ac:dyDescent="0.2">
      <c r="A259" s="91"/>
      <c r="B259" s="92">
        <f t="shared" si="8"/>
        <v>1</v>
      </c>
      <c r="C259" s="93">
        <v>727</v>
      </c>
      <c r="D259" s="94" t="s">
        <v>531</v>
      </c>
      <c r="E259" s="95" t="s">
        <v>64</v>
      </c>
      <c r="F259" s="96" t="s">
        <v>63</v>
      </c>
      <c r="G259" s="97"/>
      <c r="H259" s="98" t="s">
        <v>1961</v>
      </c>
      <c r="I259" s="99" t="s">
        <v>64</v>
      </c>
      <c r="J259" s="100" t="s">
        <v>244</v>
      </c>
      <c r="K259" s="101">
        <v>720</v>
      </c>
      <c r="L259" s="102" t="s">
        <v>532</v>
      </c>
      <c r="M259" s="103" t="s">
        <v>533</v>
      </c>
      <c r="N259" s="104"/>
      <c r="O259" s="105"/>
      <c r="P259" s="104" t="s">
        <v>238</v>
      </c>
      <c r="Q259" s="106" t="s">
        <v>1756</v>
      </c>
      <c r="R259" s="106">
        <v>0.3</v>
      </c>
      <c r="S259" s="107">
        <v>2</v>
      </c>
      <c r="T259" s="95"/>
      <c r="U259" s="108"/>
      <c r="V259" s="109"/>
      <c r="W259" s="110" t="s">
        <v>238</v>
      </c>
      <c r="X259" s="111" t="s">
        <v>238</v>
      </c>
      <c r="Y259" s="111"/>
      <c r="Z259" s="111" t="s">
        <v>238</v>
      </c>
      <c r="AA259" s="111"/>
      <c r="AB259" s="111" t="s">
        <v>238</v>
      </c>
      <c r="AC259" s="111" t="s">
        <v>238</v>
      </c>
      <c r="AD259" s="111" t="s">
        <v>238</v>
      </c>
      <c r="AE259" s="111" t="s">
        <v>238</v>
      </c>
      <c r="AF259" s="111"/>
      <c r="AG259" s="111"/>
      <c r="AH259" s="111"/>
      <c r="AI259" s="112"/>
      <c r="AJ259" s="113">
        <f t="shared" si="7"/>
        <v>7</v>
      </c>
    </row>
    <row r="260" spans="1:36" ht="20.25" hidden="1" customHeight="1" x14ac:dyDescent="0.2">
      <c r="A260" s="91"/>
      <c r="B260" s="92">
        <f t="shared" si="8"/>
        <v>1</v>
      </c>
      <c r="C260" s="93">
        <v>728</v>
      </c>
      <c r="D260" s="94" t="s">
        <v>1980</v>
      </c>
      <c r="E260" s="95" t="s">
        <v>64</v>
      </c>
      <c r="F260" s="96" t="s">
        <v>63</v>
      </c>
      <c r="G260" s="97"/>
      <c r="H260" s="98" t="s">
        <v>1961</v>
      </c>
      <c r="I260" s="99" t="s">
        <v>64</v>
      </c>
      <c r="J260" s="100" t="s">
        <v>244</v>
      </c>
      <c r="K260" s="101">
        <v>720</v>
      </c>
      <c r="L260" s="102" t="s">
        <v>1981</v>
      </c>
      <c r="M260" s="103" t="s">
        <v>1982</v>
      </c>
      <c r="N260" s="104"/>
      <c r="O260" s="105"/>
      <c r="P260" s="104" t="s">
        <v>238</v>
      </c>
      <c r="Q260" s="106" t="s">
        <v>1756</v>
      </c>
      <c r="R260" s="106">
        <v>0.3</v>
      </c>
      <c r="S260" s="107">
        <v>2</v>
      </c>
      <c r="T260" s="95"/>
      <c r="U260" s="108"/>
      <c r="V260" s="109"/>
      <c r="W260" s="110" t="s">
        <v>238</v>
      </c>
      <c r="X260" s="111" t="s">
        <v>238</v>
      </c>
      <c r="Y260" s="111"/>
      <c r="Z260" s="111" t="s">
        <v>238</v>
      </c>
      <c r="AA260" s="111"/>
      <c r="AB260" s="111" t="s">
        <v>238</v>
      </c>
      <c r="AC260" s="111" t="s">
        <v>238</v>
      </c>
      <c r="AD260" s="111" t="s">
        <v>238</v>
      </c>
      <c r="AE260" s="111" t="s">
        <v>238</v>
      </c>
      <c r="AF260" s="111"/>
      <c r="AG260" s="111"/>
      <c r="AH260" s="111"/>
      <c r="AI260" s="112"/>
      <c r="AJ260" s="113">
        <f t="shared" si="7"/>
        <v>7</v>
      </c>
    </row>
    <row r="261" spans="1:36" ht="20.25" hidden="1" customHeight="1" x14ac:dyDescent="0.2">
      <c r="A261" s="91"/>
      <c r="B261" s="92">
        <f t="shared" si="8"/>
        <v>1</v>
      </c>
      <c r="C261" s="93">
        <v>729</v>
      </c>
      <c r="D261" s="94" t="s">
        <v>1983</v>
      </c>
      <c r="E261" s="95" t="s">
        <v>64</v>
      </c>
      <c r="F261" s="96" t="s">
        <v>63</v>
      </c>
      <c r="G261" s="97"/>
      <c r="H261" s="98" t="s">
        <v>1961</v>
      </c>
      <c r="I261" s="99" t="s">
        <v>64</v>
      </c>
      <c r="J261" s="100" t="s">
        <v>244</v>
      </c>
      <c r="K261" s="101">
        <v>720</v>
      </c>
      <c r="L261" s="102" t="s">
        <v>1984</v>
      </c>
      <c r="M261" s="103" t="s">
        <v>1985</v>
      </c>
      <c r="N261" s="104"/>
      <c r="O261" s="105"/>
      <c r="P261" s="104" t="s">
        <v>238</v>
      </c>
      <c r="Q261" s="106" t="s">
        <v>1756</v>
      </c>
      <c r="R261" s="106">
        <v>0.3</v>
      </c>
      <c r="S261" s="107">
        <v>2</v>
      </c>
      <c r="T261" s="95"/>
      <c r="U261" s="108"/>
      <c r="V261" s="109"/>
      <c r="W261" s="110" t="s">
        <v>238</v>
      </c>
      <c r="X261" s="111" t="s">
        <v>238</v>
      </c>
      <c r="Y261" s="111"/>
      <c r="Z261" s="111" t="s">
        <v>238</v>
      </c>
      <c r="AA261" s="111"/>
      <c r="AB261" s="111" t="s">
        <v>238</v>
      </c>
      <c r="AC261" s="111" t="s">
        <v>238</v>
      </c>
      <c r="AD261" s="111" t="s">
        <v>238</v>
      </c>
      <c r="AE261" s="111" t="s">
        <v>238</v>
      </c>
      <c r="AF261" s="111"/>
      <c r="AG261" s="111"/>
      <c r="AH261" s="111"/>
      <c r="AI261" s="112"/>
      <c r="AJ261" s="113">
        <f t="shared" si="7"/>
        <v>7</v>
      </c>
    </row>
    <row r="262" spans="1:36" ht="20.25" hidden="1" customHeight="1" x14ac:dyDescent="0.2">
      <c r="A262" s="91"/>
      <c r="B262" s="92">
        <f t="shared" si="8"/>
        <v>1</v>
      </c>
      <c r="C262" s="93">
        <v>730</v>
      </c>
      <c r="D262" s="94" t="s">
        <v>1986</v>
      </c>
      <c r="E262" s="95" t="s">
        <v>64</v>
      </c>
      <c r="F262" s="96" t="s">
        <v>63</v>
      </c>
      <c r="G262" s="97"/>
      <c r="H262" s="98" t="s">
        <v>1961</v>
      </c>
      <c r="I262" s="99" t="s">
        <v>64</v>
      </c>
      <c r="J262" s="100" t="s">
        <v>244</v>
      </c>
      <c r="K262" s="101">
        <v>720</v>
      </c>
      <c r="L262" s="102" t="s">
        <v>1987</v>
      </c>
      <c r="M262" s="103" t="s">
        <v>1988</v>
      </c>
      <c r="N262" s="104"/>
      <c r="O262" s="105"/>
      <c r="P262" s="104" t="s">
        <v>238</v>
      </c>
      <c r="Q262" s="106" t="s">
        <v>1756</v>
      </c>
      <c r="R262" s="106">
        <v>0.3</v>
      </c>
      <c r="S262" s="107">
        <v>2</v>
      </c>
      <c r="T262" s="95"/>
      <c r="U262" s="108"/>
      <c r="V262" s="109"/>
      <c r="W262" s="110" t="s">
        <v>238</v>
      </c>
      <c r="X262" s="111" t="s">
        <v>238</v>
      </c>
      <c r="Y262" s="111"/>
      <c r="Z262" s="111" t="s">
        <v>238</v>
      </c>
      <c r="AA262" s="111"/>
      <c r="AB262" s="111" t="s">
        <v>238</v>
      </c>
      <c r="AC262" s="111" t="s">
        <v>238</v>
      </c>
      <c r="AD262" s="111" t="s">
        <v>238</v>
      </c>
      <c r="AE262" s="111" t="s">
        <v>238</v>
      </c>
      <c r="AF262" s="111"/>
      <c r="AG262" s="111"/>
      <c r="AH262" s="111"/>
      <c r="AI262" s="112"/>
      <c r="AJ262" s="113">
        <f t="shared" si="7"/>
        <v>7</v>
      </c>
    </row>
    <row r="263" spans="1:36" ht="20.25" hidden="1" customHeight="1" x14ac:dyDescent="0.2">
      <c r="A263" s="91"/>
      <c r="B263" s="92">
        <f t="shared" si="8"/>
        <v>1</v>
      </c>
      <c r="C263" s="93">
        <v>731</v>
      </c>
      <c r="D263" s="94" t="s">
        <v>1989</v>
      </c>
      <c r="E263" s="95" t="s">
        <v>64</v>
      </c>
      <c r="F263" s="96" t="s">
        <v>63</v>
      </c>
      <c r="G263" s="97"/>
      <c r="H263" s="98" t="s">
        <v>1961</v>
      </c>
      <c r="I263" s="99" t="s">
        <v>64</v>
      </c>
      <c r="J263" s="100" t="s">
        <v>244</v>
      </c>
      <c r="K263" s="101">
        <v>720</v>
      </c>
      <c r="L263" s="102" t="s">
        <v>1990</v>
      </c>
      <c r="M263" s="103" t="s">
        <v>1991</v>
      </c>
      <c r="N263" s="104"/>
      <c r="O263" s="105"/>
      <c r="P263" s="104" t="s">
        <v>238</v>
      </c>
      <c r="Q263" s="106" t="s">
        <v>1756</v>
      </c>
      <c r="R263" s="106">
        <v>0.3</v>
      </c>
      <c r="S263" s="107">
        <v>2</v>
      </c>
      <c r="T263" s="95"/>
      <c r="U263" s="108"/>
      <c r="V263" s="109"/>
      <c r="W263" s="110" t="s">
        <v>238</v>
      </c>
      <c r="X263" s="111" t="s">
        <v>238</v>
      </c>
      <c r="Y263" s="111"/>
      <c r="Z263" s="111" t="s">
        <v>238</v>
      </c>
      <c r="AA263" s="111"/>
      <c r="AB263" s="111" t="s">
        <v>238</v>
      </c>
      <c r="AC263" s="111" t="s">
        <v>238</v>
      </c>
      <c r="AD263" s="111" t="s">
        <v>238</v>
      </c>
      <c r="AE263" s="111" t="s">
        <v>238</v>
      </c>
      <c r="AF263" s="111"/>
      <c r="AG263" s="111"/>
      <c r="AH263" s="111"/>
      <c r="AI263" s="112"/>
      <c r="AJ263" s="113">
        <f t="shared" ref="AJ263:AJ326" si="9">COUNTIF(W263:AI263,"x")</f>
        <v>7</v>
      </c>
    </row>
    <row r="264" spans="1:36" ht="20.25" hidden="1" customHeight="1" x14ac:dyDescent="0.2">
      <c r="A264" s="91"/>
      <c r="B264" s="92">
        <f t="shared" si="8"/>
        <v>1</v>
      </c>
      <c r="C264" s="93">
        <v>732</v>
      </c>
      <c r="D264" s="94" t="s">
        <v>1992</v>
      </c>
      <c r="E264" s="95" t="s">
        <v>64</v>
      </c>
      <c r="F264" s="96" t="s">
        <v>63</v>
      </c>
      <c r="G264" s="97"/>
      <c r="H264" s="98" t="s">
        <v>1961</v>
      </c>
      <c r="I264" s="99" t="s">
        <v>64</v>
      </c>
      <c r="J264" s="100" t="s">
        <v>244</v>
      </c>
      <c r="K264" s="101">
        <v>720</v>
      </c>
      <c r="L264" s="102" t="s">
        <v>1993</v>
      </c>
      <c r="M264" s="103" t="s">
        <v>1994</v>
      </c>
      <c r="N264" s="104"/>
      <c r="O264" s="105"/>
      <c r="P264" s="104" t="s">
        <v>238</v>
      </c>
      <c r="Q264" s="106" t="s">
        <v>1756</v>
      </c>
      <c r="R264" s="106">
        <v>0.3</v>
      </c>
      <c r="S264" s="107">
        <v>2</v>
      </c>
      <c r="T264" s="95"/>
      <c r="U264" s="108"/>
      <c r="V264" s="109"/>
      <c r="W264" s="110" t="s">
        <v>238</v>
      </c>
      <c r="X264" s="111" t="s">
        <v>238</v>
      </c>
      <c r="Y264" s="111"/>
      <c r="Z264" s="111" t="s">
        <v>238</v>
      </c>
      <c r="AA264" s="111"/>
      <c r="AB264" s="111" t="s">
        <v>238</v>
      </c>
      <c r="AC264" s="111" t="s">
        <v>238</v>
      </c>
      <c r="AD264" s="111" t="s">
        <v>238</v>
      </c>
      <c r="AE264" s="111" t="s">
        <v>238</v>
      </c>
      <c r="AF264" s="111"/>
      <c r="AG264" s="111"/>
      <c r="AH264" s="111"/>
      <c r="AI264" s="112"/>
      <c r="AJ264" s="113">
        <f t="shared" si="9"/>
        <v>7</v>
      </c>
    </row>
    <row r="265" spans="1:36" ht="20.25" hidden="1" customHeight="1" x14ac:dyDescent="0.2">
      <c r="A265" s="91"/>
      <c r="B265" s="92">
        <f t="shared" si="8"/>
        <v>1</v>
      </c>
      <c r="C265" s="93">
        <v>733</v>
      </c>
      <c r="D265" s="94" t="s">
        <v>1995</v>
      </c>
      <c r="E265" s="95" t="s">
        <v>64</v>
      </c>
      <c r="F265" s="96" t="s">
        <v>63</v>
      </c>
      <c r="G265" s="97"/>
      <c r="H265" s="98" t="s">
        <v>1961</v>
      </c>
      <c r="I265" s="99" t="s">
        <v>64</v>
      </c>
      <c r="J265" s="100" t="s">
        <v>244</v>
      </c>
      <c r="K265" s="101">
        <v>720</v>
      </c>
      <c r="L265" s="102" t="s">
        <v>1996</v>
      </c>
      <c r="M265" s="103" t="s">
        <v>1997</v>
      </c>
      <c r="N265" s="104"/>
      <c r="O265" s="105"/>
      <c r="P265" s="104" t="s">
        <v>238</v>
      </c>
      <c r="Q265" s="106" t="s">
        <v>1756</v>
      </c>
      <c r="R265" s="106">
        <v>0.3</v>
      </c>
      <c r="S265" s="107">
        <v>2</v>
      </c>
      <c r="T265" s="95"/>
      <c r="U265" s="108"/>
      <c r="V265" s="109"/>
      <c r="W265" s="110" t="s">
        <v>238</v>
      </c>
      <c r="X265" s="111" t="s">
        <v>238</v>
      </c>
      <c r="Y265" s="111"/>
      <c r="Z265" s="111" t="s">
        <v>238</v>
      </c>
      <c r="AA265" s="111"/>
      <c r="AB265" s="111" t="s">
        <v>238</v>
      </c>
      <c r="AC265" s="111" t="s">
        <v>238</v>
      </c>
      <c r="AD265" s="111" t="s">
        <v>238</v>
      </c>
      <c r="AE265" s="111" t="s">
        <v>238</v>
      </c>
      <c r="AF265" s="111"/>
      <c r="AG265" s="111"/>
      <c r="AH265" s="111"/>
      <c r="AI265" s="112"/>
      <c r="AJ265" s="113">
        <f t="shared" si="9"/>
        <v>7</v>
      </c>
    </row>
    <row r="266" spans="1:36" ht="20.25" hidden="1" customHeight="1" x14ac:dyDescent="0.2">
      <c r="A266" s="91"/>
      <c r="B266" s="92">
        <f t="shared" si="8"/>
        <v>1</v>
      </c>
      <c r="C266" s="93">
        <v>734</v>
      </c>
      <c r="D266" s="94" t="s">
        <v>534</v>
      </c>
      <c r="E266" s="95" t="s">
        <v>64</v>
      </c>
      <c r="F266" s="96" t="s">
        <v>63</v>
      </c>
      <c r="G266" s="97"/>
      <c r="H266" s="98" t="s">
        <v>1961</v>
      </c>
      <c r="I266" s="99" t="s">
        <v>64</v>
      </c>
      <c r="J266" s="100" t="s">
        <v>244</v>
      </c>
      <c r="K266" s="101">
        <v>720</v>
      </c>
      <c r="L266" s="102" t="s">
        <v>535</v>
      </c>
      <c r="M266" s="103" t="s">
        <v>536</v>
      </c>
      <c r="N266" s="104"/>
      <c r="O266" s="105"/>
      <c r="P266" s="104" t="s">
        <v>238</v>
      </c>
      <c r="Q266" s="106" t="s">
        <v>1756</v>
      </c>
      <c r="R266" s="106">
        <v>0.3</v>
      </c>
      <c r="S266" s="107">
        <v>2</v>
      </c>
      <c r="T266" s="95"/>
      <c r="U266" s="108"/>
      <c r="V266" s="109"/>
      <c r="W266" s="110" t="s">
        <v>238</v>
      </c>
      <c r="X266" s="111" t="s">
        <v>238</v>
      </c>
      <c r="Y266" s="111"/>
      <c r="Z266" s="111" t="s">
        <v>238</v>
      </c>
      <c r="AA266" s="111"/>
      <c r="AB266" s="111" t="s">
        <v>238</v>
      </c>
      <c r="AC266" s="111" t="s">
        <v>238</v>
      </c>
      <c r="AD266" s="111" t="s">
        <v>238</v>
      </c>
      <c r="AE266" s="111" t="s">
        <v>238</v>
      </c>
      <c r="AF266" s="111"/>
      <c r="AG266" s="111"/>
      <c r="AH266" s="111"/>
      <c r="AI266" s="112"/>
      <c r="AJ266" s="113">
        <f t="shared" si="9"/>
        <v>7</v>
      </c>
    </row>
    <row r="267" spans="1:36" ht="20.25" hidden="1" customHeight="1" x14ac:dyDescent="0.2">
      <c r="A267" s="91"/>
      <c r="B267" s="92">
        <f t="shared" si="8"/>
        <v>1</v>
      </c>
      <c r="C267" s="93">
        <v>735</v>
      </c>
      <c r="D267" s="94" t="s">
        <v>537</v>
      </c>
      <c r="E267" s="95" t="s">
        <v>64</v>
      </c>
      <c r="F267" s="96" t="s">
        <v>63</v>
      </c>
      <c r="G267" s="97"/>
      <c r="H267" s="98" t="s">
        <v>1961</v>
      </c>
      <c r="I267" s="99" t="s">
        <v>64</v>
      </c>
      <c r="J267" s="100" t="s">
        <v>244</v>
      </c>
      <c r="K267" s="101">
        <v>720</v>
      </c>
      <c r="L267" s="102" t="s">
        <v>538</v>
      </c>
      <c r="M267" s="103" t="s">
        <v>539</v>
      </c>
      <c r="N267" s="104"/>
      <c r="O267" s="105"/>
      <c r="P267" s="104" t="s">
        <v>238</v>
      </c>
      <c r="Q267" s="106" t="s">
        <v>1756</v>
      </c>
      <c r="R267" s="106">
        <v>0.3</v>
      </c>
      <c r="S267" s="107">
        <v>2</v>
      </c>
      <c r="T267" s="95"/>
      <c r="U267" s="108"/>
      <c r="V267" s="109"/>
      <c r="W267" s="110" t="s">
        <v>238</v>
      </c>
      <c r="X267" s="111" t="s">
        <v>238</v>
      </c>
      <c r="Y267" s="111"/>
      <c r="Z267" s="111" t="s">
        <v>238</v>
      </c>
      <c r="AA267" s="111"/>
      <c r="AB267" s="111" t="s">
        <v>238</v>
      </c>
      <c r="AC267" s="111" t="s">
        <v>238</v>
      </c>
      <c r="AD267" s="111" t="s">
        <v>238</v>
      </c>
      <c r="AE267" s="111" t="s">
        <v>238</v>
      </c>
      <c r="AF267" s="111"/>
      <c r="AG267" s="111"/>
      <c r="AH267" s="111"/>
      <c r="AI267" s="112"/>
      <c r="AJ267" s="113">
        <f t="shared" si="9"/>
        <v>7</v>
      </c>
    </row>
    <row r="268" spans="1:36" ht="20.25" hidden="1" customHeight="1" x14ac:dyDescent="0.2">
      <c r="A268" s="91"/>
      <c r="B268" s="92">
        <f t="shared" si="8"/>
        <v>1</v>
      </c>
      <c r="C268" s="93">
        <v>736</v>
      </c>
      <c r="D268" s="94" t="s">
        <v>1998</v>
      </c>
      <c r="E268" s="95" t="s">
        <v>64</v>
      </c>
      <c r="F268" s="96" t="s">
        <v>63</v>
      </c>
      <c r="G268" s="97"/>
      <c r="H268" s="98" t="s">
        <v>1961</v>
      </c>
      <c r="I268" s="99" t="s">
        <v>64</v>
      </c>
      <c r="J268" s="100" t="s">
        <v>244</v>
      </c>
      <c r="K268" s="101">
        <v>720</v>
      </c>
      <c r="L268" s="102" t="s">
        <v>1999</v>
      </c>
      <c r="M268" s="103" t="s">
        <v>2000</v>
      </c>
      <c r="N268" s="104"/>
      <c r="O268" s="105"/>
      <c r="P268" s="104" t="s">
        <v>238</v>
      </c>
      <c r="Q268" s="106" t="s">
        <v>1756</v>
      </c>
      <c r="R268" s="106">
        <v>0.3</v>
      </c>
      <c r="S268" s="107">
        <v>2</v>
      </c>
      <c r="T268" s="95"/>
      <c r="U268" s="108"/>
      <c r="V268" s="109"/>
      <c r="W268" s="110" t="s">
        <v>238</v>
      </c>
      <c r="X268" s="111" t="s">
        <v>238</v>
      </c>
      <c r="Y268" s="111"/>
      <c r="Z268" s="111" t="s">
        <v>238</v>
      </c>
      <c r="AA268" s="111"/>
      <c r="AB268" s="111" t="s">
        <v>238</v>
      </c>
      <c r="AC268" s="111" t="s">
        <v>238</v>
      </c>
      <c r="AD268" s="111" t="s">
        <v>238</v>
      </c>
      <c r="AE268" s="111" t="s">
        <v>238</v>
      </c>
      <c r="AF268" s="111"/>
      <c r="AG268" s="111"/>
      <c r="AH268" s="111"/>
      <c r="AI268" s="112"/>
      <c r="AJ268" s="113">
        <f t="shared" si="9"/>
        <v>7</v>
      </c>
    </row>
    <row r="269" spans="1:36" ht="20.25" hidden="1" customHeight="1" x14ac:dyDescent="0.2">
      <c r="A269" s="91"/>
      <c r="B269" s="92">
        <f t="shared" si="8"/>
        <v>1</v>
      </c>
      <c r="C269" s="93">
        <v>737</v>
      </c>
      <c r="D269" s="94" t="s">
        <v>540</v>
      </c>
      <c r="E269" s="95" t="s">
        <v>64</v>
      </c>
      <c r="F269" s="96" t="s">
        <v>63</v>
      </c>
      <c r="G269" s="97"/>
      <c r="H269" s="98" t="s">
        <v>1961</v>
      </c>
      <c r="I269" s="99" t="s">
        <v>64</v>
      </c>
      <c r="J269" s="100" t="s">
        <v>244</v>
      </c>
      <c r="K269" s="101">
        <v>720</v>
      </c>
      <c r="L269" s="102" t="s">
        <v>541</v>
      </c>
      <c r="M269" s="103" t="s">
        <v>542</v>
      </c>
      <c r="N269" s="104"/>
      <c r="O269" s="105"/>
      <c r="P269" s="104" t="s">
        <v>238</v>
      </c>
      <c r="Q269" s="106" t="s">
        <v>1756</v>
      </c>
      <c r="R269" s="106">
        <v>0.3</v>
      </c>
      <c r="S269" s="107">
        <v>2</v>
      </c>
      <c r="T269" s="95"/>
      <c r="U269" s="108" t="s">
        <v>238</v>
      </c>
      <c r="V269" s="109"/>
      <c r="W269" s="110" t="s">
        <v>238</v>
      </c>
      <c r="X269" s="111" t="s">
        <v>238</v>
      </c>
      <c r="Y269" s="111"/>
      <c r="Z269" s="111" t="s">
        <v>238</v>
      </c>
      <c r="AA269" s="111"/>
      <c r="AB269" s="111" t="s">
        <v>238</v>
      </c>
      <c r="AC269" s="111" t="s">
        <v>238</v>
      </c>
      <c r="AD269" s="111" t="s">
        <v>238</v>
      </c>
      <c r="AE269" s="111" t="s">
        <v>238</v>
      </c>
      <c r="AF269" s="111"/>
      <c r="AG269" s="111"/>
      <c r="AH269" s="111"/>
      <c r="AI269" s="112" t="s">
        <v>238</v>
      </c>
      <c r="AJ269" s="113">
        <f t="shared" si="9"/>
        <v>8</v>
      </c>
    </row>
    <row r="270" spans="1:36" ht="20.25" hidden="1" customHeight="1" x14ac:dyDescent="0.2">
      <c r="A270" s="91"/>
      <c r="B270" s="92">
        <f t="shared" si="8"/>
        <v>1</v>
      </c>
      <c r="C270" s="93">
        <v>738</v>
      </c>
      <c r="D270" s="94" t="s">
        <v>2001</v>
      </c>
      <c r="E270" s="95" t="s">
        <v>64</v>
      </c>
      <c r="F270" s="96" t="s">
        <v>63</v>
      </c>
      <c r="G270" s="97"/>
      <c r="H270" s="98" t="s">
        <v>1961</v>
      </c>
      <c r="I270" s="99" t="s">
        <v>64</v>
      </c>
      <c r="J270" s="100" t="s">
        <v>244</v>
      </c>
      <c r="K270" s="101">
        <v>720</v>
      </c>
      <c r="L270" s="102" t="s">
        <v>2002</v>
      </c>
      <c r="M270" s="103" t="s">
        <v>2003</v>
      </c>
      <c r="N270" s="104"/>
      <c r="O270" s="105"/>
      <c r="P270" s="104" t="s">
        <v>238</v>
      </c>
      <c r="Q270" s="106" t="s">
        <v>1756</v>
      </c>
      <c r="R270" s="106">
        <v>0.3</v>
      </c>
      <c r="S270" s="107">
        <v>2</v>
      </c>
      <c r="T270" s="95"/>
      <c r="U270" s="108"/>
      <c r="V270" s="109"/>
      <c r="W270" s="110" t="s">
        <v>238</v>
      </c>
      <c r="X270" s="111" t="s">
        <v>238</v>
      </c>
      <c r="Y270" s="111"/>
      <c r="Z270" s="111" t="s">
        <v>238</v>
      </c>
      <c r="AA270" s="111"/>
      <c r="AB270" s="111" t="s">
        <v>238</v>
      </c>
      <c r="AC270" s="111" t="s">
        <v>238</v>
      </c>
      <c r="AD270" s="111" t="s">
        <v>238</v>
      </c>
      <c r="AE270" s="111" t="s">
        <v>238</v>
      </c>
      <c r="AF270" s="111"/>
      <c r="AG270" s="111"/>
      <c r="AH270" s="111"/>
      <c r="AI270" s="112"/>
      <c r="AJ270" s="113">
        <f t="shared" si="9"/>
        <v>7</v>
      </c>
    </row>
    <row r="271" spans="1:36" ht="20.25" hidden="1" customHeight="1" x14ac:dyDescent="0.2">
      <c r="A271" s="91"/>
      <c r="B271" s="92">
        <f t="shared" si="8"/>
        <v>1</v>
      </c>
      <c r="C271" s="93">
        <v>739</v>
      </c>
      <c r="D271" s="94" t="s">
        <v>543</v>
      </c>
      <c r="E271" s="95" t="s">
        <v>64</v>
      </c>
      <c r="F271" s="96" t="s">
        <v>63</v>
      </c>
      <c r="G271" s="97"/>
      <c r="H271" s="98" t="s">
        <v>1961</v>
      </c>
      <c r="I271" s="99" t="s">
        <v>64</v>
      </c>
      <c r="J271" s="100" t="s">
        <v>244</v>
      </c>
      <c r="K271" s="101">
        <v>720</v>
      </c>
      <c r="L271" s="102" t="s">
        <v>544</v>
      </c>
      <c r="M271" s="103" t="s">
        <v>545</v>
      </c>
      <c r="N271" s="104"/>
      <c r="O271" s="105"/>
      <c r="P271" s="104" t="s">
        <v>238</v>
      </c>
      <c r="Q271" s="106" t="s">
        <v>1756</v>
      </c>
      <c r="R271" s="106">
        <v>0.3</v>
      </c>
      <c r="S271" s="107">
        <v>2</v>
      </c>
      <c r="T271" s="95"/>
      <c r="U271" s="108"/>
      <c r="V271" s="109"/>
      <c r="W271" s="110" t="s">
        <v>238</v>
      </c>
      <c r="X271" s="111" t="s">
        <v>238</v>
      </c>
      <c r="Y271" s="111"/>
      <c r="Z271" s="111" t="s">
        <v>238</v>
      </c>
      <c r="AA271" s="111"/>
      <c r="AB271" s="111" t="s">
        <v>238</v>
      </c>
      <c r="AC271" s="111" t="s">
        <v>238</v>
      </c>
      <c r="AD271" s="111" t="s">
        <v>238</v>
      </c>
      <c r="AE271" s="111" t="s">
        <v>238</v>
      </c>
      <c r="AF271" s="111"/>
      <c r="AG271" s="111" t="s">
        <v>238</v>
      </c>
      <c r="AH271" s="111"/>
      <c r="AI271" s="112" t="s">
        <v>238</v>
      </c>
      <c r="AJ271" s="113">
        <f t="shared" si="9"/>
        <v>9</v>
      </c>
    </row>
    <row r="272" spans="1:36" ht="20.25" hidden="1" customHeight="1" x14ac:dyDescent="0.2">
      <c r="A272" s="91"/>
      <c r="B272" s="92">
        <f t="shared" si="8"/>
        <v>1</v>
      </c>
      <c r="C272" s="93">
        <v>740</v>
      </c>
      <c r="D272" s="94" t="s">
        <v>546</v>
      </c>
      <c r="E272" s="95" t="s">
        <v>64</v>
      </c>
      <c r="F272" s="96" t="s">
        <v>63</v>
      </c>
      <c r="G272" s="97"/>
      <c r="H272" s="98" t="s">
        <v>1961</v>
      </c>
      <c r="I272" s="99" t="s">
        <v>64</v>
      </c>
      <c r="J272" s="100" t="s">
        <v>244</v>
      </c>
      <c r="K272" s="101">
        <v>720</v>
      </c>
      <c r="L272" s="102" t="s">
        <v>547</v>
      </c>
      <c r="M272" s="103" t="s">
        <v>548</v>
      </c>
      <c r="N272" s="104"/>
      <c r="O272" s="105"/>
      <c r="P272" s="104" t="s">
        <v>238</v>
      </c>
      <c r="Q272" s="106" t="s">
        <v>1756</v>
      </c>
      <c r="R272" s="106">
        <v>0.3</v>
      </c>
      <c r="S272" s="107">
        <v>2</v>
      </c>
      <c r="T272" s="95"/>
      <c r="U272" s="108"/>
      <c r="V272" s="109"/>
      <c r="W272" s="110" t="s">
        <v>238</v>
      </c>
      <c r="X272" s="111" t="s">
        <v>238</v>
      </c>
      <c r="Y272" s="111"/>
      <c r="Z272" s="111" t="s">
        <v>238</v>
      </c>
      <c r="AA272" s="111"/>
      <c r="AB272" s="111" t="s">
        <v>238</v>
      </c>
      <c r="AC272" s="111" t="s">
        <v>238</v>
      </c>
      <c r="AD272" s="111" t="s">
        <v>238</v>
      </c>
      <c r="AE272" s="111" t="s">
        <v>238</v>
      </c>
      <c r="AF272" s="111"/>
      <c r="AG272" s="111"/>
      <c r="AH272" s="111"/>
      <c r="AI272" s="112" t="s">
        <v>238</v>
      </c>
      <c r="AJ272" s="113">
        <f t="shared" si="9"/>
        <v>8</v>
      </c>
    </row>
    <row r="273" spans="1:36" ht="20.25" hidden="1" customHeight="1" x14ac:dyDescent="0.2">
      <c r="A273" s="91"/>
      <c r="B273" s="92">
        <f t="shared" si="8"/>
        <v>1</v>
      </c>
      <c r="C273" s="93">
        <v>741</v>
      </c>
      <c r="D273" s="94" t="s">
        <v>2004</v>
      </c>
      <c r="E273" s="95" t="s">
        <v>64</v>
      </c>
      <c r="F273" s="96" t="s">
        <v>63</v>
      </c>
      <c r="G273" s="97"/>
      <c r="H273" s="98" t="s">
        <v>1961</v>
      </c>
      <c r="I273" s="99" t="s">
        <v>64</v>
      </c>
      <c r="J273" s="100" t="s">
        <v>244</v>
      </c>
      <c r="K273" s="101">
        <v>720</v>
      </c>
      <c r="L273" s="102" t="s">
        <v>2005</v>
      </c>
      <c r="M273" s="103" t="s">
        <v>2006</v>
      </c>
      <c r="N273" s="104"/>
      <c r="O273" s="105"/>
      <c r="P273" s="104" t="s">
        <v>238</v>
      </c>
      <c r="Q273" s="106" t="s">
        <v>1756</v>
      </c>
      <c r="R273" s="106">
        <v>0.3</v>
      </c>
      <c r="S273" s="107">
        <v>2</v>
      </c>
      <c r="T273" s="95"/>
      <c r="U273" s="108"/>
      <c r="V273" s="109"/>
      <c r="W273" s="110" t="s">
        <v>238</v>
      </c>
      <c r="X273" s="111" t="s">
        <v>238</v>
      </c>
      <c r="Y273" s="111"/>
      <c r="Z273" s="111" t="s">
        <v>238</v>
      </c>
      <c r="AA273" s="111"/>
      <c r="AB273" s="111" t="s">
        <v>238</v>
      </c>
      <c r="AC273" s="111" t="s">
        <v>238</v>
      </c>
      <c r="AD273" s="111" t="s">
        <v>238</v>
      </c>
      <c r="AE273" s="111" t="s">
        <v>238</v>
      </c>
      <c r="AF273" s="111"/>
      <c r="AG273" s="111"/>
      <c r="AH273" s="111"/>
      <c r="AI273" s="112"/>
      <c r="AJ273" s="113">
        <f t="shared" si="9"/>
        <v>7</v>
      </c>
    </row>
    <row r="274" spans="1:36" ht="20.25" hidden="1" customHeight="1" x14ac:dyDescent="0.2">
      <c r="A274" s="91"/>
      <c r="B274" s="92">
        <f t="shared" si="8"/>
        <v>1</v>
      </c>
      <c r="C274" s="93">
        <v>742</v>
      </c>
      <c r="D274" s="94" t="s">
        <v>2007</v>
      </c>
      <c r="E274" s="95" t="s">
        <v>64</v>
      </c>
      <c r="F274" s="96" t="s">
        <v>63</v>
      </c>
      <c r="G274" s="97"/>
      <c r="H274" s="98" t="s">
        <v>1961</v>
      </c>
      <c r="I274" s="99" t="s">
        <v>64</v>
      </c>
      <c r="J274" s="100" t="s">
        <v>244</v>
      </c>
      <c r="K274" s="101">
        <v>720</v>
      </c>
      <c r="L274" s="102" t="s">
        <v>2008</v>
      </c>
      <c r="M274" s="103" t="s">
        <v>2009</v>
      </c>
      <c r="N274" s="104"/>
      <c r="O274" s="105"/>
      <c r="P274" s="104" t="s">
        <v>238</v>
      </c>
      <c r="Q274" s="106" t="s">
        <v>1756</v>
      </c>
      <c r="R274" s="106">
        <v>0.3</v>
      </c>
      <c r="S274" s="107">
        <v>2</v>
      </c>
      <c r="T274" s="95"/>
      <c r="U274" s="108"/>
      <c r="V274" s="109"/>
      <c r="W274" s="110" t="s">
        <v>238</v>
      </c>
      <c r="X274" s="111" t="s">
        <v>238</v>
      </c>
      <c r="Y274" s="111"/>
      <c r="Z274" s="111" t="s">
        <v>238</v>
      </c>
      <c r="AA274" s="111"/>
      <c r="AB274" s="111" t="s">
        <v>238</v>
      </c>
      <c r="AC274" s="111" t="s">
        <v>238</v>
      </c>
      <c r="AD274" s="111" t="s">
        <v>238</v>
      </c>
      <c r="AE274" s="111" t="s">
        <v>238</v>
      </c>
      <c r="AF274" s="111"/>
      <c r="AG274" s="111"/>
      <c r="AH274" s="111"/>
      <c r="AI274" s="112"/>
      <c r="AJ274" s="113">
        <f t="shared" si="9"/>
        <v>7</v>
      </c>
    </row>
    <row r="275" spans="1:36" ht="20.25" hidden="1" customHeight="1" x14ac:dyDescent="0.2">
      <c r="A275" s="91"/>
      <c r="B275" s="92">
        <f t="shared" si="8"/>
        <v>1</v>
      </c>
      <c r="C275" s="93">
        <v>743</v>
      </c>
      <c r="D275" s="94" t="s">
        <v>2010</v>
      </c>
      <c r="E275" s="95" t="s">
        <v>64</v>
      </c>
      <c r="F275" s="96" t="s">
        <v>63</v>
      </c>
      <c r="G275" s="97"/>
      <c r="H275" s="98" t="s">
        <v>1961</v>
      </c>
      <c r="I275" s="99" t="s">
        <v>64</v>
      </c>
      <c r="J275" s="100" t="s">
        <v>244</v>
      </c>
      <c r="K275" s="101">
        <v>720</v>
      </c>
      <c r="L275" s="102" t="s">
        <v>2011</v>
      </c>
      <c r="M275" s="103" t="s">
        <v>2012</v>
      </c>
      <c r="N275" s="104"/>
      <c r="O275" s="105"/>
      <c r="P275" s="104" t="s">
        <v>238</v>
      </c>
      <c r="Q275" s="106" t="s">
        <v>1756</v>
      </c>
      <c r="R275" s="106">
        <v>0.3</v>
      </c>
      <c r="S275" s="107">
        <v>2</v>
      </c>
      <c r="T275" s="95"/>
      <c r="U275" s="108"/>
      <c r="V275" s="109"/>
      <c r="W275" s="110" t="s">
        <v>238</v>
      </c>
      <c r="X275" s="111" t="s">
        <v>238</v>
      </c>
      <c r="Y275" s="111"/>
      <c r="Z275" s="111" t="s">
        <v>238</v>
      </c>
      <c r="AA275" s="111"/>
      <c r="AB275" s="111" t="s">
        <v>238</v>
      </c>
      <c r="AC275" s="111" t="s">
        <v>238</v>
      </c>
      <c r="AD275" s="111" t="s">
        <v>238</v>
      </c>
      <c r="AE275" s="111" t="s">
        <v>238</v>
      </c>
      <c r="AF275" s="111"/>
      <c r="AG275" s="111"/>
      <c r="AH275" s="111"/>
      <c r="AI275" s="112"/>
      <c r="AJ275" s="113">
        <f t="shared" si="9"/>
        <v>7</v>
      </c>
    </row>
    <row r="276" spans="1:36" ht="20.25" hidden="1" customHeight="1" x14ac:dyDescent="0.2">
      <c r="A276" s="91"/>
      <c r="B276" s="92">
        <f t="shared" si="8"/>
        <v>1</v>
      </c>
      <c r="C276" s="93">
        <v>744</v>
      </c>
      <c r="D276" s="94" t="s">
        <v>2013</v>
      </c>
      <c r="E276" s="95" t="s">
        <v>64</v>
      </c>
      <c r="F276" s="96" t="s">
        <v>63</v>
      </c>
      <c r="G276" s="97"/>
      <c r="H276" s="98" t="s">
        <v>1961</v>
      </c>
      <c r="I276" s="99" t="s">
        <v>64</v>
      </c>
      <c r="J276" s="100" t="s">
        <v>244</v>
      </c>
      <c r="K276" s="101">
        <v>720</v>
      </c>
      <c r="L276" s="102" t="s">
        <v>2014</v>
      </c>
      <c r="M276" s="103" t="s">
        <v>2015</v>
      </c>
      <c r="N276" s="104"/>
      <c r="O276" s="105"/>
      <c r="P276" s="104" t="s">
        <v>238</v>
      </c>
      <c r="Q276" s="106" t="s">
        <v>1756</v>
      </c>
      <c r="R276" s="106">
        <v>0.3</v>
      </c>
      <c r="S276" s="107">
        <v>2</v>
      </c>
      <c r="T276" s="95"/>
      <c r="U276" s="108"/>
      <c r="V276" s="109"/>
      <c r="W276" s="110" t="s">
        <v>238</v>
      </c>
      <c r="X276" s="111" t="s">
        <v>238</v>
      </c>
      <c r="Y276" s="111"/>
      <c r="Z276" s="111" t="s">
        <v>238</v>
      </c>
      <c r="AA276" s="111"/>
      <c r="AB276" s="111" t="s">
        <v>238</v>
      </c>
      <c r="AC276" s="111" t="s">
        <v>238</v>
      </c>
      <c r="AD276" s="111" t="s">
        <v>238</v>
      </c>
      <c r="AE276" s="111" t="s">
        <v>238</v>
      </c>
      <c r="AF276" s="111"/>
      <c r="AG276" s="111"/>
      <c r="AH276" s="111"/>
      <c r="AI276" s="112" t="s">
        <v>238</v>
      </c>
      <c r="AJ276" s="113">
        <f t="shared" si="9"/>
        <v>8</v>
      </c>
    </row>
    <row r="277" spans="1:36" ht="20.25" hidden="1" customHeight="1" x14ac:dyDescent="0.2">
      <c r="A277" s="91"/>
      <c r="B277" s="92">
        <f t="shared" si="8"/>
        <v>1</v>
      </c>
      <c r="C277" s="93">
        <v>745</v>
      </c>
      <c r="D277" s="94" t="s">
        <v>549</v>
      </c>
      <c r="E277" s="95" t="s">
        <v>64</v>
      </c>
      <c r="F277" s="96" t="s">
        <v>63</v>
      </c>
      <c r="G277" s="97"/>
      <c r="H277" s="98" t="s">
        <v>1961</v>
      </c>
      <c r="I277" s="99" t="s">
        <v>64</v>
      </c>
      <c r="J277" s="100" t="s">
        <v>244</v>
      </c>
      <c r="K277" s="101">
        <v>720</v>
      </c>
      <c r="L277" s="102" t="s">
        <v>550</v>
      </c>
      <c r="M277" s="103" t="s">
        <v>551</v>
      </c>
      <c r="N277" s="104"/>
      <c r="O277" s="105"/>
      <c r="P277" s="104" t="s">
        <v>238</v>
      </c>
      <c r="Q277" s="106" t="s">
        <v>1756</v>
      </c>
      <c r="R277" s="106">
        <v>0.3</v>
      </c>
      <c r="S277" s="107">
        <v>2</v>
      </c>
      <c r="T277" s="95"/>
      <c r="U277" s="108"/>
      <c r="V277" s="109"/>
      <c r="W277" s="110" t="s">
        <v>238</v>
      </c>
      <c r="X277" s="111" t="s">
        <v>238</v>
      </c>
      <c r="Y277" s="111"/>
      <c r="Z277" s="111" t="s">
        <v>238</v>
      </c>
      <c r="AA277" s="111"/>
      <c r="AB277" s="111" t="s">
        <v>238</v>
      </c>
      <c r="AC277" s="111" t="s">
        <v>238</v>
      </c>
      <c r="AD277" s="111" t="s">
        <v>238</v>
      </c>
      <c r="AE277" s="111" t="s">
        <v>238</v>
      </c>
      <c r="AF277" s="111"/>
      <c r="AG277" s="111"/>
      <c r="AH277" s="111"/>
      <c r="AI277" s="112"/>
      <c r="AJ277" s="113">
        <f t="shared" si="9"/>
        <v>7</v>
      </c>
    </row>
    <row r="278" spans="1:36" ht="20.25" hidden="1" customHeight="1" x14ac:dyDescent="0.2">
      <c r="A278" s="91"/>
      <c r="B278" s="92">
        <f t="shared" si="8"/>
        <v>1</v>
      </c>
      <c r="C278" s="93">
        <v>746</v>
      </c>
      <c r="D278" s="94" t="s">
        <v>552</v>
      </c>
      <c r="E278" s="95" t="s">
        <v>64</v>
      </c>
      <c r="F278" s="96" t="s">
        <v>63</v>
      </c>
      <c r="G278" s="97"/>
      <c r="H278" s="98" t="s">
        <v>1961</v>
      </c>
      <c r="I278" s="99" t="s">
        <v>64</v>
      </c>
      <c r="J278" s="100" t="s">
        <v>244</v>
      </c>
      <c r="K278" s="101">
        <v>720</v>
      </c>
      <c r="L278" s="102" t="s">
        <v>553</v>
      </c>
      <c r="M278" s="103" t="s">
        <v>554</v>
      </c>
      <c r="N278" s="104"/>
      <c r="O278" s="105"/>
      <c r="P278" s="104" t="s">
        <v>238</v>
      </c>
      <c r="Q278" s="106" t="s">
        <v>1756</v>
      </c>
      <c r="R278" s="106">
        <v>0.3</v>
      </c>
      <c r="S278" s="107">
        <v>2</v>
      </c>
      <c r="T278" s="95"/>
      <c r="U278" s="108"/>
      <c r="V278" s="109"/>
      <c r="W278" s="110" t="s">
        <v>238</v>
      </c>
      <c r="X278" s="111" t="s">
        <v>238</v>
      </c>
      <c r="Y278" s="111"/>
      <c r="Z278" s="111" t="s">
        <v>238</v>
      </c>
      <c r="AA278" s="111"/>
      <c r="AB278" s="111" t="s">
        <v>238</v>
      </c>
      <c r="AC278" s="111" t="s">
        <v>238</v>
      </c>
      <c r="AD278" s="111" t="s">
        <v>238</v>
      </c>
      <c r="AE278" s="111" t="s">
        <v>238</v>
      </c>
      <c r="AF278" s="111"/>
      <c r="AG278" s="111"/>
      <c r="AH278" s="111"/>
      <c r="AI278" s="112"/>
      <c r="AJ278" s="113">
        <f t="shared" si="9"/>
        <v>7</v>
      </c>
    </row>
    <row r="279" spans="1:36" ht="20.25" hidden="1" customHeight="1" x14ac:dyDescent="0.2">
      <c r="A279" s="91"/>
      <c r="B279" s="92">
        <f t="shared" ref="B279:B342" si="10">COUNTIF(C:C,C279)</f>
        <v>1</v>
      </c>
      <c r="C279" s="93">
        <v>747</v>
      </c>
      <c r="D279" s="94" t="s">
        <v>2016</v>
      </c>
      <c r="E279" s="95" t="s">
        <v>64</v>
      </c>
      <c r="F279" s="96" t="s">
        <v>63</v>
      </c>
      <c r="G279" s="97"/>
      <c r="H279" s="98" t="s">
        <v>1961</v>
      </c>
      <c r="I279" s="99" t="s">
        <v>64</v>
      </c>
      <c r="J279" s="100" t="s">
        <v>244</v>
      </c>
      <c r="K279" s="101">
        <v>720</v>
      </c>
      <c r="L279" s="102" t="s">
        <v>2017</v>
      </c>
      <c r="M279" s="103" t="s">
        <v>2018</v>
      </c>
      <c r="N279" s="104"/>
      <c r="O279" s="105"/>
      <c r="P279" s="104" t="s">
        <v>238</v>
      </c>
      <c r="Q279" s="106" t="s">
        <v>1756</v>
      </c>
      <c r="R279" s="106">
        <v>0.3</v>
      </c>
      <c r="S279" s="107">
        <v>2</v>
      </c>
      <c r="T279" s="95"/>
      <c r="U279" s="108"/>
      <c r="V279" s="109"/>
      <c r="W279" s="110" t="s">
        <v>238</v>
      </c>
      <c r="X279" s="111" t="s">
        <v>238</v>
      </c>
      <c r="Y279" s="111"/>
      <c r="Z279" s="111" t="s">
        <v>238</v>
      </c>
      <c r="AA279" s="111"/>
      <c r="AB279" s="111" t="s">
        <v>238</v>
      </c>
      <c r="AC279" s="111" t="s">
        <v>238</v>
      </c>
      <c r="AD279" s="111" t="s">
        <v>238</v>
      </c>
      <c r="AE279" s="111" t="s">
        <v>238</v>
      </c>
      <c r="AF279" s="111"/>
      <c r="AG279" s="111"/>
      <c r="AH279" s="111"/>
      <c r="AI279" s="112"/>
      <c r="AJ279" s="113">
        <f t="shared" si="9"/>
        <v>7</v>
      </c>
    </row>
    <row r="280" spans="1:36" ht="20.25" hidden="1" customHeight="1" x14ac:dyDescent="0.2">
      <c r="A280" s="91"/>
      <c r="B280" s="92">
        <f t="shared" si="10"/>
        <v>1</v>
      </c>
      <c r="C280" s="93">
        <v>748</v>
      </c>
      <c r="D280" s="94" t="s">
        <v>2019</v>
      </c>
      <c r="E280" s="95" t="s">
        <v>64</v>
      </c>
      <c r="F280" s="96" t="s">
        <v>63</v>
      </c>
      <c r="G280" s="97"/>
      <c r="H280" s="98" t="s">
        <v>1961</v>
      </c>
      <c r="I280" s="99" t="s">
        <v>64</v>
      </c>
      <c r="J280" s="100" t="s">
        <v>244</v>
      </c>
      <c r="K280" s="101">
        <v>720</v>
      </c>
      <c r="L280" s="102" t="s">
        <v>2020</v>
      </c>
      <c r="M280" s="103" t="s">
        <v>2021</v>
      </c>
      <c r="N280" s="104"/>
      <c r="O280" s="105"/>
      <c r="P280" s="104" t="s">
        <v>238</v>
      </c>
      <c r="Q280" s="106" t="s">
        <v>1756</v>
      </c>
      <c r="R280" s="106">
        <v>0.3</v>
      </c>
      <c r="S280" s="107">
        <v>2</v>
      </c>
      <c r="T280" s="95"/>
      <c r="U280" s="108"/>
      <c r="V280" s="109"/>
      <c r="W280" s="110" t="s">
        <v>238</v>
      </c>
      <c r="X280" s="111" t="s">
        <v>238</v>
      </c>
      <c r="Y280" s="111"/>
      <c r="Z280" s="111" t="s">
        <v>238</v>
      </c>
      <c r="AA280" s="111"/>
      <c r="AB280" s="111" t="s">
        <v>238</v>
      </c>
      <c r="AC280" s="111" t="s">
        <v>238</v>
      </c>
      <c r="AD280" s="111" t="s">
        <v>238</v>
      </c>
      <c r="AE280" s="111" t="s">
        <v>238</v>
      </c>
      <c r="AF280" s="111"/>
      <c r="AG280" s="111"/>
      <c r="AH280" s="111"/>
      <c r="AI280" s="112"/>
      <c r="AJ280" s="113">
        <f t="shared" si="9"/>
        <v>7</v>
      </c>
    </row>
    <row r="281" spans="1:36" ht="20.25" hidden="1" customHeight="1" x14ac:dyDescent="0.2">
      <c r="A281" s="91"/>
      <c r="B281" s="92">
        <f t="shared" si="10"/>
        <v>1</v>
      </c>
      <c r="C281" s="93">
        <v>749</v>
      </c>
      <c r="D281" s="94" t="s">
        <v>2022</v>
      </c>
      <c r="E281" s="95" t="s">
        <v>64</v>
      </c>
      <c r="F281" s="96" t="s">
        <v>63</v>
      </c>
      <c r="G281" s="97"/>
      <c r="H281" s="98" t="s">
        <v>1961</v>
      </c>
      <c r="I281" s="99" t="s">
        <v>64</v>
      </c>
      <c r="J281" s="100" t="s">
        <v>244</v>
      </c>
      <c r="K281" s="101">
        <v>720</v>
      </c>
      <c r="L281" s="102" t="s">
        <v>2023</v>
      </c>
      <c r="M281" s="103" t="s">
        <v>2024</v>
      </c>
      <c r="N281" s="104"/>
      <c r="O281" s="105"/>
      <c r="P281" s="104" t="s">
        <v>238</v>
      </c>
      <c r="Q281" s="106" t="s">
        <v>1756</v>
      </c>
      <c r="R281" s="106">
        <v>0.3</v>
      </c>
      <c r="S281" s="107">
        <v>2</v>
      </c>
      <c r="T281" s="95"/>
      <c r="U281" s="108"/>
      <c r="V281" s="109"/>
      <c r="W281" s="110" t="s">
        <v>238</v>
      </c>
      <c r="X281" s="111" t="s">
        <v>238</v>
      </c>
      <c r="Y281" s="111"/>
      <c r="Z281" s="111" t="s">
        <v>238</v>
      </c>
      <c r="AA281" s="111"/>
      <c r="AB281" s="111" t="s">
        <v>238</v>
      </c>
      <c r="AC281" s="111" t="s">
        <v>238</v>
      </c>
      <c r="AD281" s="111" t="s">
        <v>238</v>
      </c>
      <c r="AE281" s="111" t="s">
        <v>238</v>
      </c>
      <c r="AF281" s="111"/>
      <c r="AG281" s="111"/>
      <c r="AH281" s="111"/>
      <c r="AI281" s="112"/>
      <c r="AJ281" s="113">
        <f t="shared" si="9"/>
        <v>7</v>
      </c>
    </row>
    <row r="282" spans="1:36" ht="20.25" hidden="1" customHeight="1" x14ac:dyDescent="0.2">
      <c r="A282" s="91"/>
      <c r="B282" s="92">
        <f t="shared" si="10"/>
        <v>1</v>
      </c>
      <c r="C282" s="93">
        <v>750</v>
      </c>
      <c r="D282" s="94" t="s">
        <v>555</v>
      </c>
      <c r="E282" s="95" t="s">
        <v>64</v>
      </c>
      <c r="F282" s="96" t="s">
        <v>63</v>
      </c>
      <c r="G282" s="97"/>
      <c r="H282" s="98" t="s">
        <v>1961</v>
      </c>
      <c r="I282" s="99" t="s">
        <v>64</v>
      </c>
      <c r="J282" s="100" t="s">
        <v>244</v>
      </c>
      <c r="K282" s="101">
        <v>720</v>
      </c>
      <c r="L282" s="102" t="s">
        <v>556</v>
      </c>
      <c r="M282" s="103" t="s">
        <v>557</v>
      </c>
      <c r="N282" s="104"/>
      <c r="O282" s="105"/>
      <c r="P282" s="104" t="s">
        <v>238</v>
      </c>
      <c r="Q282" s="106" t="s">
        <v>1756</v>
      </c>
      <c r="R282" s="106">
        <v>0.3</v>
      </c>
      <c r="S282" s="107">
        <v>2</v>
      </c>
      <c r="T282" s="95"/>
      <c r="U282" s="108"/>
      <c r="V282" s="109"/>
      <c r="W282" s="110" t="s">
        <v>238</v>
      </c>
      <c r="X282" s="111" t="s">
        <v>238</v>
      </c>
      <c r="Y282" s="111"/>
      <c r="Z282" s="111" t="s">
        <v>238</v>
      </c>
      <c r="AA282" s="111"/>
      <c r="AB282" s="111" t="s">
        <v>238</v>
      </c>
      <c r="AC282" s="111" t="s">
        <v>238</v>
      </c>
      <c r="AD282" s="111" t="s">
        <v>238</v>
      </c>
      <c r="AE282" s="111" t="s">
        <v>238</v>
      </c>
      <c r="AF282" s="111"/>
      <c r="AG282" s="111"/>
      <c r="AH282" s="111"/>
      <c r="AI282" s="112"/>
      <c r="AJ282" s="113">
        <f t="shared" si="9"/>
        <v>7</v>
      </c>
    </row>
    <row r="283" spans="1:36" ht="20.25" hidden="1" customHeight="1" x14ac:dyDescent="0.2">
      <c r="A283" s="91"/>
      <c r="B283" s="92">
        <f t="shared" si="10"/>
        <v>1</v>
      </c>
      <c r="C283" s="93">
        <v>751</v>
      </c>
      <c r="D283" s="94" t="s">
        <v>2025</v>
      </c>
      <c r="E283" s="95" t="s">
        <v>64</v>
      </c>
      <c r="F283" s="96" t="s">
        <v>63</v>
      </c>
      <c r="G283" s="97"/>
      <c r="H283" s="98" t="s">
        <v>1961</v>
      </c>
      <c r="I283" s="99" t="s">
        <v>64</v>
      </c>
      <c r="J283" s="100" t="s">
        <v>244</v>
      </c>
      <c r="K283" s="101">
        <v>720</v>
      </c>
      <c r="L283" s="102" t="s">
        <v>2026</v>
      </c>
      <c r="M283" s="103" t="s">
        <v>2027</v>
      </c>
      <c r="N283" s="104"/>
      <c r="O283" s="105"/>
      <c r="P283" s="104" t="s">
        <v>238</v>
      </c>
      <c r="Q283" s="106" t="s">
        <v>1756</v>
      </c>
      <c r="R283" s="106">
        <v>0.3</v>
      </c>
      <c r="S283" s="107">
        <v>2</v>
      </c>
      <c r="T283" s="95"/>
      <c r="U283" s="108"/>
      <c r="V283" s="109"/>
      <c r="W283" s="110" t="s">
        <v>238</v>
      </c>
      <c r="X283" s="111" t="s">
        <v>238</v>
      </c>
      <c r="Y283" s="111"/>
      <c r="Z283" s="111" t="s">
        <v>238</v>
      </c>
      <c r="AA283" s="111"/>
      <c r="AB283" s="111" t="s">
        <v>238</v>
      </c>
      <c r="AC283" s="111" t="s">
        <v>238</v>
      </c>
      <c r="AD283" s="111" t="s">
        <v>238</v>
      </c>
      <c r="AE283" s="111" t="s">
        <v>238</v>
      </c>
      <c r="AF283" s="111"/>
      <c r="AG283" s="111"/>
      <c r="AH283" s="111"/>
      <c r="AI283" s="112"/>
      <c r="AJ283" s="113">
        <f t="shared" si="9"/>
        <v>7</v>
      </c>
    </row>
    <row r="284" spans="1:36" ht="20.25" hidden="1" customHeight="1" x14ac:dyDescent="0.2">
      <c r="A284" s="91"/>
      <c r="B284" s="92">
        <f t="shared" si="10"/>
        <v>1</v>
      </c>
      <c r="C284" s="93">
        <v>752</v>
      </c>
      <c r="D284" s="94" t="s">
        <v>2028</v>
      </c>
      <c r="E284" s="95" t="s">
        <v>64</v>
      </c>
      <c r="F284" s="96" t="s">
        <v>63</v>
      </c>
      <c r="G284" s="97"/>
      <c r="H284" s="98" t="s">
        <v>1961</v>
      </c>
      <c r="I284" s="99" t="s">
        <v>64</v>
      </c>
      <c r="J284" s="100" t="s">
        <v>244</v>
      </c>
      <c r="K284" s="101">
        <v>720</v>
      </c>
      <c r="L284" s="102" t="s">
        <v>2029</v>
      </c>
      <c r="M284" s="103" t="s">
        <v>2030</v>
      </c>
      <c r="N284" s="104"/>
      <c r="O284" s="105"/>
      <c r="P284" s="104" t="s">
        <v>238</v>
      </c>
      <c r="Q284" s="106" t="s">
        <v>1756</v>
      </c>
      <c r="R284" s="106">
        <v>0.3</v>
      </c>
      <c r="S284" s="107">
        <v>2</v>
      </c>
      <c r="T284" s="95"/>
      <c r="U284" s="108"/>
      <c r="V284" s="109"/>
      <c r="W284" s="110" t="s">
        <v>238</v>
      </c>
      <c r="X284" s="111" t="s">
        <v>238</v>
      </c>
      <c r="Y284" s="111"/>
      <c r="Z284" s="111" t="s">
        <v>238</v>
      </c>
      <c r="AA284" s="111"/>
      <c r="AB284" s="111" t="s">
        <v>238</v>
      </c>
      <c r="AC284" s="111" t="s">
        <v>238</v>
      </c>
      <c r="AD284" s="111" t="s">
        <v>238</v>
      </c>
      <c r="AE284" s="111" t="s">
        <v>238</v>
      </c>
      <c r="AF284" s="111"/>
      <c r="AG284" s="111"/>
      <c r="AH284" s="111"/>
      <c r="AI284" s="112"/>
      <c r="AJ284" s="113">
        <f t="shared" si="9"/>
        <v>7</v>
      </c>
    </row>
    <row r="285" spans="1:36" ht="20.25" hidden="1" customHeight="1" x14ac:dyDescent="0.2">
      <c r="A285" s="91"/>
      <c r="B285" s="92">
        <f t="shared" si="10"/>
        <v>1</v>
      </c>
      <c r="C285" s="93">
        <v>753</v>
      </c>
      <c r="D285" s="94" t="s">
        <v>2031</v>
      </c>
      <c r="E285" s="95" t="s">
        <v>64</v>
      </c>
      <c r="F285" s="96" t="s">
        <v>63</v>
      </c>
      <c r="G285" s="97"/>
      <c r="H285" s="98" t="s">
        <v>1961</v>
      </c>
      <c r="I285" s="99" t="s">
        <v>64</v>
      </c>
      <c r="J285" s="100" t="s">
        <v>244</v>
      </c>
      <c r="K285" s="101">
        <v>720</v>
      </c>
      <c r="L285" s="102" t="s">
        <v>2032</v>
      </c>
      <c r="M285" s="103" t="s">
        <v>2033</v>
      </c>
      <c r="N285" s="104"/>
      <c r="O285" s="105"/>
      <c r="P285" s="104" t="s">
        <v>238</v>
      </c>
      <c r="Q285" s="106" t="s">
        <v>1756</v>
      </c>
      <c r="R285" s="106">
        <v>0.3</v>
      </c>
      <c r="S285" s="107">
        <v>2</v>
      </c>
      <c r="T285" s="95"/>
      <c r="U285" s="108"/>
      <c r="V285" s="109"/>
      <c r="W285" s="110" t="s">
        <v>238</v>
      </c>
      <c r="X285" s="111" t="s">
        <v>238</v>
      </c>
      <c r="Y285" s="111"/>
      <c r="Z285" s="111" t="s">
        <v>238</v>
      </c>
      <c r="AA285" s="111"/>
      <c r="AB285" s="111" t="s">
        <v>238</v>
      </c>
      <c r="AC285" s="111" t="s">
        <v>238</v>
      </c>
      <c r="AD285" s="111" t="s">
        <v>238</v>
      </c>
      <c r="AE285" s="111" t="s">
        <v>238</v>
      </c>
      <c r="AF285" s="111"/>
      <c r="AG285" s="111"/>
      <c r="AH285" s="111"/>
      <c r="AI285" s="112"/>
      <c r="AJ285" s="113">
        <f t="shared" si="9"/>
        <v>7</v>
      </c>
    </row>
    <row r="286" spans="1:36" ht="20.25" hidden="1" customHeight="1" x14ac:dyDescent="0.2">
      <c r="A286" s="91"/>
      <c r="B286" s="92">
        <f t="shared" si="10"/>
        <v>1</v>
      </c>
      <c r="C286" s="93">
        <v>754</v>
      </c>
      <c r="D286" s="94" t="s">
        <v>2034</v>
      </c>
      <c r="E286" s="95" t="s">
        <v>64</v>
      </c>
      <c r="F286" s="96" t="s">
        <v>63</v>
      </c>
      <c r="G286" s="97"/>
      <c r="H286" s="98" t="s">
        <v>1961</v>
      </c>
      <c r="I286" s="99" t="s">
        <v>64</v>
      </c>
      <c r="J286" s="100" t="s">
        <v>244</v>
      </c>
      <c r="K286" s="101">
        <v>720</v>
      </c>
      <c r="L286" s="102" t="s">
        <v>2035</v>
      </c>
      <c r="M286" s="103" t="s">
        <v>2036</v>
      </c>
      <c r="N286" s="104"/>
      <c r="O286" s="105"/>
      <c r="P286" s="104" t="s">
        <v>238</v>
      </c>
      <c r="Q286" s="106" t="s">
        <v>1756</v>
      </c>
      <c r="R286" s="106">
        <v>0.3</v>
      </c>
      <c r="S286" s="107">
        <v>2</v>
      </c>
      <c r="T286" s="95"/>
      <c r="U286" s="108"/>
      <c r="V286" s="109"/>
      <c r="W286" s="110" t="s">
        <v>238</v>
      </c>
      <c r="X286" s="111" t="s">
        <v>238</v>
      </c>
      <c r="Y286" s="111"/>
      <c r="Z286" s="111" t="s">
        <v>238</v>
      </c>
      <c r="AA286" s="111"/>
      <c r="AB286" s="111" t="s">
        <v>238</v>
      </c>
      <c r="AC286" s="111" t="s">
        <v>238</v>
      </c>
      <c r="AD286" s="111" t="s">
        <v>238</v>
      </c>
      <c r="AE286" s="111" t="s">
        <v>238</v>
      </c>
      <c r="AF286" s="111"/>
      <c r="AG286" s="111"/>
      <c r="AH286" s="111"/>
      <c r="AI286" s="112" t="s">
        <v>238</v>
      </c>
      <c r="AJ286" s="113">
        <f t="shared" si="9"/>
        <v>8</v>
      </c>
    </row>
    <row r="287" spans="1:36" ht="20.25" hidden="1" customHeight="1" x14ac:dyDescent="0.2">
      <c r="A287" s="91"/>
      <c r="B287" s="92">
        <f t="shared" si="10"/>
        <v>1</v>
      </c>
      <c r="C287" s="93">
        <v>755</v>
      </c>
      <c r="D287" s="94" t="s">
        <v>2037</v>
      </c>
      <c r="E287" s="95" t="s">
        <v>64</v>
      </c>
      <c r="F287" s="96" t="s">
        <v>63</v>
      </c>
      <c r="G287" s="97"/>
      <c r="H287" s="98" t="s">
        <v>1961</v>
      </c>
      <c r="I287" s="99" t="s">
        <v>64</v>
      </c>
      <c r="J287" s="100" t="s">
        <v>244</v>
      </c>
      <c r="K287" s="101">
        <v>720</v>
      </c>
      <c r="L287" s="102" t="s">
        <v>2038</v>
      </c>
      <c r="M287" s="103" t="s">
        <v>2039</v>
      </c>
      <c r="N287" s="104"/>
      <c r="O287" s="105"/>
      <c r="P287" s="104" t="s">
        <v>238</v>
      </c>
      <c r="Q287" s="106" t="s">
        <v>1756</v>
      </c>
      <c r="R287" s="106">
        <v>0.3</v>
      </c>
      <c r="S287" s="107">
        <v>2</v>
      </c>
      <c r="T287" s="95"/>
      <c r="U287" s="108"/>
      <c r="V287" s="109"/>
      <c r="W287" s="110" t="s">
        <v>238</v>
      </c>
      <c r="X287" s="111" t="s">
        <v>238</v>
      </c>
      <c r="Y287" s="111"/>
      <c r="Z287" s="111" t="s">
        <v>238</v>
      </c>
      <c r="AA287" s="111"/>
      <c r="AB287" s="111" t="s">
        <v>238</v>
      </c>
      <c r="AC287" s="111" t="s">
        <v>238</v>
      </c>
      <c r="AD287" s="111" t="s">
        <v>238</v>
      </c>
      <c r="AE287" s="111" t="s">
        <v>238</v>
      </c>
      <c r="AF287" s="111"/>
      <c r="AG287" s="111"/>
      <c r="AH287" s="111"/>
      <c r="AI287" s="112"/>
      <c r="AJ287" s="113">
        <f t="shared" si="9"/>
        <v>7</v>
      </c>
    </row>
    <row r="288" spans="1:36" ht="20.25" hidden="1" customHeight="1" x14ac:dyDescent="0.2">
      <c r="A288" s="91"/>
      <c r="B288" s="92">
        <f t="shared" si="10"/>
        <v>1</v>
      </c>
      <c r="C288" s="93">
        <v>756</v>
      </c>
      <c r="D288" s="94" t="s">
        <v>2040</v>
      </c>
      <c r="E288" s="95" t="s">
        <v>64</v>
      </c>
      <c r="F288" s="96" t="s">
        <v>63</v>
      </c>
      <c r="G288" s="97"/>
      <c r="H288" s="98" t="s">
        <v>1961</v>
      </c>
      <c r="I288" s="99" t="s">
        <v>64</v>
      </c>
      <c r="J288" s="100" t="s">
        <v>244</v>
      </c>
      <c r="K288" s="101">
        <v>720</v>
      </c>
      <c r="L288" s="102" t="s">
        <v>2041</v>
      </c>
      <c r="M288" s="103" t="s">
        <v>2042</v>
      </c>
      <c r="N288" s="104"/>
      <c r="O288" s="105"/>
      <c r="P288" s="104" t="s">
        <v>238</v>
      </c>
      <c r="Q288" s="106" t="s">
        <v>1756</v>
      </c>
      <c r="R288" s="106">
        <v>0.3</v>
      </c>
      <c r="S288" s="107">
        <v>2</v>
      </c>
      <c r="T288" s="95"/>
      <c r="U288" s="108"/>
      <c r="V288" s="109"/>
      <c r="W288" s="110" t="s">
        <v>238</v>
      </c>
      <c r="X288" s="111" t="s">
        <v>238</v>
      </c>
      <c r="Y288" s="111"/>
      <c r="Z288" s="111" t="s">
        <v>238</v>
      </c>
      <c r="AA288" s="111"/>
      <c r="AB288" s="111" t="s">
        <v>238</v>
      </c>
      <c r="AC288" s="111" t="s">
        <v>238</v>
      </c>
      <c r="AD288" s="111" t="s">
        <v>238</v>
      </c>
      <c r="AE288" s="111" t="s">
        <v>238</v>
      </c>
      <c r="AF288" s="111"/>
      <c r="AG288" s="111"/>
      <c r="AH288" s="111"/>
      <c r="AI288" s="112"/>
      <c r="AJ288" s="113">
        <f t="shared" si="9"/>
        <v>7</v>
      </c>
    </row>
    <row r="289" spans="1:36" ht="20.25" hidden="1" customHeight="1" x14ac:dyDescent="0.2">
      <c r="A289" s="91"/>
      <c r="B289" s="92">
        <f t="shared" si="10"/>
        <v>1</v>
      </c>
      <c r="C289" s="93">
        <v>757</v>
      </c>
      <c r="D289" s="94" t="s">
        <v>2043</v>
      </c>
      <c r="E289" s="95" t="s">
        <v>64</v>
      </c>
      <c r="F289" s="96" t="s">
        <v>63</v>
      </c>
      <c r="G289" s="97"/>
      <c r="H289" s="98" t="s">
        <v>1961</v>
      </c>
      <c r="I289" s="99" t="s">
        <v>64</v>
      </c>
      <c r="J289" s="100" t="s">
        <v>244</v>
      </c>
      <c r="K289" s="101">
        <v>720</v>
      </c>
      <c r="L289" s="102" t="s">
        <v>2044</v>
      </c>
      <c r="M289" s="103" t="s">
        <v>2045</v>
      </c>
      <c r="N289" s="104"/>
      <c r="O289" s="105"/>
      <c r="P289" s="104" t="s">
        <v>238</v>
      </c>
      <c r="Q289" s="106" t="s">
        <v>1756</v>
      </c>
      <c r="R289" s="106">
        <v>0.3</v>
      </c>
      <c r="S289" s="107">
        <v>2</v>
      </c>
      <c r="T289" s="95"/>
      <c r="U289" s="108"/>
      <c r="V289" s="109"/>
      <c r="W289" s="110" t="s">
        <v>238</v>
      </c>
      <c r="X289" s="111" t="s">
        <v>238</v>
      </c>
      <c r="Y289" s="111"/>
      <c r="Z289" s="111" t="s">
        <v>238</v>
      </c>
      <c r="AA289" s="111"/>
      <c r="AB289" s="111" t="s">
        <v>238</v>
      </c>
      <c r="AC289" s="111" t="s">
        <v>238</v>
      </c>
      <c r="AD289" s="111" t="s">
        <v>238</v>
      </c>
      <c r="AE289" s="111" t="s">
        <v>238</v>
      </c>
      <c r="AF289" s="111"/>
      <c r="AG289" s="111"/>
      <c r="AH289" s="111"/>
      <c r="AI289" s="112"/>
      <c r="AJ289" s="113">
        <f t="shared" si="9"/>
        <v>7</v>
      </c>
    </row>
    <row r="290" spans="1:36" ht="20.25" hidden="1" customHeight="1" x14ac:dyDescent="0.2">
      <c r="A290" s="91"/>
      <c r="B290" s="92">
        <f t="shared" si="10"/>
        <v>1</v>
      </c>
      <c r="C290" s="93">
        <v>758</v>
      </c>
      <c r="D290" s="94" t="s">
        <v>2046</v>
      </c>
      <c r="E290" s="95" t="s">
        <v>64</v>
      </c>
      <c r="F290" s="96" t="s">
        <v>63</v>
      </c>
      <c r="G290" s="97"/>
      <c r="H290" s="98" t="s">
        <v>1961</v>
      </c>
      <c r="I290" s="99" t="s">
        <v>64</v>
      </c>
      <c r="J290" s="100" t="s">
        <v>244</v>
      </c>
      <c r="K290" s="101">
        <v>720</v>
      </c>
      <c r="L290" s="102" t="s">
        <v>2047</v>
      </c>
      <c r="M290" s="103" t="s">
        <v>2048</v>
      </c>
      <c r="N290" s="104"/>
      <c r="O290" s="105"/>
      <c r="P290" s="104" t="s">
        <v>238</v>
      </c>
      <c r="Q290" s="106" t="s">
        <v>1756</v>
      </c>
      <c r="R290" s="106">
        <v>0.3</v>
      </c>
      <c r="S290" s="107">
        <v>2</v>
      </c>
      <c r="T290" s="95"/>
      <c r="U290" s="108"/>
      <c r="V290" s="109"/>
      <c r="W290" s="110" t="s">
        <v>238</v>
      </c>
      <c r="X290" s="111" t="s">
        <v>238</v>
      </c>
      <c r="Y290" s="111"/>
      <c r="Z290" s="111" t="s">
        <v>238</v>
      </c>
      <c r="AA290" s="111"/>
      <c r="AB290" s="111" t="s">
        <v>238</v>
      </c>
      <c r="AC290" s="111" t="s">
        <v>238</v>
      </c>
      <c r="AD290" s="111" t="s">
        <v>238</v>
      </c>
      <c r="AE290" s="111" t="s">
        <v>238</v>
      </c>
      <c r="AF290" s="111"/>
      <c r="AG290" s="111"/>
      <c r="AH290" s="111"/>
      <c r="AI290" s="112"/>
      <c r="AJ290" s="113">
        <f t="shared" si="9"/>
        <v>7</v>
      </c>
    </row>
    <row r="291" spans="1:36" ht="20.25" hidden="1" customHeight="1" x14ac:dyDescent="0.2">
      <c r="A291" s="91"/>
      <c r="B291" s="92">
        <f t="shared" si="10"/>
        <v>1</v>
      </c>
      <c r="C291" s="93">
        <v>759</v>
      </c>
      <c r="D291" s="94" t="s">
        <v>2049</v>
      </c>
      <c r="E291" s="95" t="s">
        <v>64</v>
      </c>
      <c r="F291" s="96" t="s">
        <v>63</v>
      </c>
      <c r="G291" s="97"/>
      <c r="H291" s="98" t="s">
        <v>1961</v>
      </c>
      <c r="I291" s="99" t="s">
        <v>64</v>
      </c>
      <c r="J291" s="100" t="s">
        <v>244</v>
      </c>
      <c r="K291" s="101">
        <v>720</v>
      </c>
      <c r="L291" s="102" t="s">
        <v>2050</v>
      </c>
      <c r="M291" s="103" t="s">
        <v>2051</v>
      </c>
      <c r="N291" s="104"/>
      <c r="O291" s="105"/>
      <c r="P291" s="104" t="s">
        <v>238</v>
      </c>
      <c r="Q291" s="106" t="s">
        <v>1756</v>
      </c>
      <c r="R291" s="106">
        <v>0.3</v>
      </c>
      <c r="S291" s="107">
        <v>2</v>
      </c>
      <c r="T291" s="95"/>
      <c r="U291" s="108"/>
      <c r="V291" s="109"/>
      <c r="W291" s="110" t="s">
        <v>238</v>
      </c>
      <c r="X291" s="111" t="s">
        <v>238</v>
      </c>
      <c r="Y291" s="111"/>
      <c r="Z291" s="111" t="s">
        <v>238</v>
      </c>
      <c r="AA291" s="111"/>
      <c r="AB291" s="111" t="s">
        <v>238</v>
      </c>
      <c r="AC291" s="111" t="s">
        <v>238</v>
      </c>
      <c r="AD291" s="111" t="s">
        <v>238</v>
      </c>
      <c r="AE291" s="111" t="s">
        <v>238</v>
      </c>
      <c r="AF291" s="111"/>
      <c r="AG291" s="111"/>
      <c r="AH291" s="111"/>
      <c r="AI291" s="112"/>
      <c r="AJ291" s="113">
        <f t="shared" si="9"/>
        <v>7</v>
      </c>
    </row>
    <row r="292" spans="1:36" ht="20.25" hidden="1" customHeight="1" x14ac:dyDescent="0.2">
      <c r="A292" s="91"/>
      <c r="B292" s="92">
        <f t="shared" si="10"/>
        <v>1</v>
      </c>
      <c r="C292" s="93">
        <v>760</v>
      </c>
      <c r="D292" s="94" t="s">
        <v>2052</v>
      </c>
      <c r="E292" s="95" t="s">
        <v>64</v>
      </c>
      <c r="F292" s="96" t="s">
        <v>63</v>
      </c>
      <c r="G292" s="97"/>
      <c r="H292" s="98" t="s">
        <v>1961</v>
      </c>
      <c r="I292" s="99" t="s">
        <v>64</v>
      </c>
      <c r="J292" s="100" t="s">
        <v>244</v>
      </c>
      <c r="K292" s="101">
        <v>720</v>
      </c>
      <c r="L292" s="102" t="s">
        <v>2053</v>
      </c>
      <c r="M292" s="103" t="s">
        <v>2054</v>
      </c>
      <c r="N292" s="104"/>
      <c r="O292" s="105"/>
      <c r="P292" s="104" t="s">
        <v>238</v>
      </c>
      <c r="Q292" s="106" t="s">
        <v>1756</v>
      </c>
      <c r="R292" s="106">
        <v>0.3</v>
      </c>
      <c r="S292" s="107">
        <v>2</v>
      </c>
      <c r="T292" s="95"/>
      <c r="U292" s="108"/>
      <c r="V292" s="109"/>
      <c r="W292" s="110" t="s">
        <v>238</v>
      </c>
      <c r="X292" s="111" t="s">
        <v>238</v>
      </c>
      <c r="Y292" s="111"/>
      <c r="Z292" s="111" t="s">
        <v>238</v>
      </c>
      <c r="AA292" s="111"/>
      <c r="AB292" s="111" t="s">
        <v>238</v>
      </c>
      <c r="AC292" s="111" t="s">
        <v>238</v>
      </c>
      <c r="AD292" s="111" t="s">
        <v>238</v>
      </c>
      <c r="AE292" s="111" t="s">
        <v>238</v>
      </c>
      <c r="AF292" s="111"/>
      <c r="AG292" s="111"/>
      <c r="AH292" s="111"/>
      <c r="AI292" s="112"/>
      <c r="AJ292" s="113">
        <f t="shared" si="9"/>
        <v>7</v>
      </c>
    </row>
    <row r="293" spans="1:36" ht="20.25" hidden="1" customHeight="1" x14ac:dyDescent="0.2">
      <c r="A293" s="91"/>
      <c r="B293" s="92">
        <f t="shared" si="10"/>
        <v>1</v>
      </c>
      <c r="C293" s="93">
        <v>761</v>
      </c>
      <c r="D293" s="94" t="s">
        <v>2055</v>
      </c>
      <c r="E293" s="95" t="s">
        <v>64</v>
      </c>
      <c r="F293" s="96" t="s">
        <v>63</v>
      </c>
      <c r="G293" s="97"/>
      <c r="H293" s="98" t="s">
        <v>1961</v>
      </c>
      <c r="I293" s="99" t="s">
        <v>64</v>
      </c>
      <c r="J293" s="100" t="s">
        <v>244</v>
      </c>
      <c r="K293" s="101">
        <v>720</v>
      </c>
      <c r="L293" s="102" t="s">
        <v>2056</v>
      </c>
      <c r="M293" s="103" t="s">
        <v>2057</v>
      </c>
      <c r="N293" s="104"/>
      <c r="O293" s="105"/>
      <c r="P293" s="104" t="s">
        <v>238</v>
      </c>
      <c r="Q293" s="106" t="s">
        <v>1756</v>
      </c>
      <c r="R293" s="106">
        <v>0.3</v>
      </c>
      <c r="S293" s="107">
        <v>2</v>
      </c>
      <c r="T293" s="95"/>
      <c r="U293" s="108"/>
      <c r="V293" s="109"/>
      <c r="W293" s="110" t="s">
        <v>238</v>
      </c>
      <c r="X293" s="111" t="s">
        <v>238</v>
      </c>
      <c r="Y293" s="111"/>
      <c r="Z293" s="111" t="s">
        <v>238</v>
      </c>
      <c r="AA293" s="111"/>
      <c r="AB293" s="111" t="s">
        <v>238</v>
      </c>
      <c r="AC293" s="111" t="s">
        <v>238</v>
      </c>
      <c r="AD293" s="111" t="s">
        <v>238</v>
      </c>
      <c r="AE293" s="111" t="s">
        <v>238</v>
      </c>
      <c r="AF293" s="111"/>
      <c r="AG293" s="111"/>
      <c r="AH293" s="111"/>
      <c r="AI293" s="112"/>
      <c r="AJ293" s="113">
        <f t="shared" si="9"/>
        <v>7</v>
      </c>
    </row>
    <row r="294" spans="1:36" ht="20.25" hidden="1" customHeight="1" x14ac:dyDescent="0.2">
      <c r="A294" s="91"/>
      <c r="B294" s="92">
        <f t="shared" si="10"/>
        <v>1</v>
      </c>
      <c r="C294" s="93">
        <v>762</v>
      </c>
      <c r="D294" s="94" t="s">
        <v>2058</v>
      </c>
      <c r="E294" s="95" t="s">
        <v>64</v>
      </c>
      <c r="F294" s="96" t="s">
        <v>63</v>
      </c>
      <c r="G294" s="97"/>
      <c r="H294" s="98" t="s">
        <v>1961</v>
      </c>
      <c r="I294" s="99" t="s">
        <v>64</v>
      </c>
      <c r="J294" s="100" t="s">
        <v>244</v>
      </c>
      <c r="K294" s="101">
        <v>720</v>
      </c>
      <c r="L294" s="102" t="s">
        <v>2059</v>
      </c>
      <c r="M294" s="103" t="s">
        <v>2060</v>
      </c>
      <c r="N294" s="104"/>
      <c r="O294" s="105"/>
      <c r="P294" s="104" t="s">
        <v>238</v>
      </c>
      <c r="Q294" s="106" t="s">
        <v>1756</v>
      </c>
      <c r="R294" s="106">
        <v>0.3</v>
      </c>
      <c r="S294" s="107">
        <v>2</v>
      </c>
      <c r="T294" s="95"/>
      <c r="U294" s="108"/>
      <c r="V294" s="109"/>
      <c r="W294" s="110" t="s">
        <v>238</v>
      </c>
      <c r="X294" s="111" t="s">
        <v>238</v>
      </c>
      <c r="Y294" s="111"/>
      <c r="Z294" s="111" t="s">
        <v>238</v>
      </c>
      <c r="AA294" s="111"/>
      <c r="AB294" s="111" t="s">
        <v>238</v>
      </c>
      <c r="AC294" s="111" t="s">
        <v>238</v>
      </c>
      <c r="AD294" s="111" t="s">
        <v>238</v>
      </c>
      <c r="AE294" s="111" t="s">
        <v>238</v>
      </c>
      <c r="AF294" s="111"/>
      <c r="AG294" s="111"/>
      <c r="AH294" s="111"/>
      <c r="AI294" s="112" t="s">
        <v>238</v>
      </c>
      <c r="AJ294" s="113">
        <f t="shared" si="9"/>
        <v>8</v>
      </c>
    </row>
    <row r="295" spans="1:36" ht="20.25" hidden="1" customHeight="1" x14ac:dyDescent="0.2">
      <c r="A295" s="91"/>
      <c r="B295" s="92">
        <f t="shared" si="10"/>
        <v>1</v>
      </c>
      <c r="C295" s="93">
        <v>763</v>
      </c>
      <c r="D295" s="94" t="s">
        <v>2061</v>
      </c>
      <c r="E295" s="95" t="s">
        <v>64</v>
      </c>
      <c r="F295" s="96" t="s">
        <v>63</v>
      </c>
      <c r="G295" s="97"/>
      <c r="H295" s="98" t="s">
        <v>1961</v>
      </c>
      <c r="I295" s="99" t="s">
        <v>64</v>
      </c>
      <c r="J295" s="100" t="s">
        <v>244</v>
      </c>
      <c r="K295" s="101">
        <v>720</v>
      </c>
      <c r="L295" s="102" t="s">
        <v>2062</v>
      </c>
      <c r="M295" s="103" t="s">
        <v>2063</v>
      </c>
      <c r="N295" s="104"/>
      <c r="O295" s="105"/>
      <c r="P295" s="104" t="s">
        <v>238</v>
      </c>
      <c r="Q295" s="106" t="s">
        <v>1756</v>
      </c>
      <c r="R295" s="106">
        <v>0.3</v>
      </c>
      <c r="S295" s="107">
        <v>2</v>
      </c>
      <c r="T295" s="95"/>
      <c r="U295" s="108"/>
      <c r="V295" s="109"/>
      <c r="W295" s="110" t="s">
        <v>238</v>
      </c>
      <c r="X295" s="111" t="s">
        <v>238</v>
      </c>
      <c r="Y295" s="111"/>
      <c r="Z295" s="111" t="s">
        <v>238</v>
      </c>
      <c r="AA295" s="111"/>
      <c r="AB295" s="111" t="s">
        <v>238</v>
      </c>
      <c r="AC295" s="111" t="s">
        <v>238</v>
      </c>
      <c r="AD295" s="111" t="s">
        <v>238</v>
      </c>
      <c r="AE295" s="111" t="s">
        <v>238</v>
      </c>
      <c r="AF295" s="111"/>
      <c r="AG295" s="111"/>
      <c r="AH295" s="111"/>
      <c r="AI295" s="112"/>
      <c r="AJ295" s="113">
        <f t="shared" si="9"/>
        <v>7</v>
      </c>
    </row>
    <row r="296" spans="1:36" ht="20.25" hidden="1" customHeight="1" x14ac:dyDescent="0.2">
      <c r="A296" s="91"/>
      <c r="B296" s="92">
        <f t="shared" si="10"/>
        <v>1</v>
      </c>
      <c r="C296" s="93">
        <v>764</v>
      </c>
      <c r="D296" s="94" t="s">
        <v>2064</v>
      </c>
      <c r="E296" s="95" t="s">
        <v>64</v>
      </c>
      <c r="F296" s="96" t="s">
        <v>63</v>
      </c>
      <c r="G296" s="97"/>
      <c r="H296" s="98" t="s">
        <v>1961</v>
      </c>
      <c r="I296" s="99" t="s">
        <v>64</v>
      </c>
      <c r="J296" s="100" t="s">
        <v>244</v>
      </c>
      <c r="K296" s="101">
        <v>720</v>
      </c>
      <c r="L296" s="102" t="s">
        <v>2065</v>
      </c>
      <c r="M296" s="103" t="s">
        <v>2066</v>
      </c>
      <c r="N296" s="104"/>
      <c r="O296" s="105"/>
      <c r="P296" s="104" t="s">
        <v>238</v>
      </c>
      <c r="Q296" s="106" t="s">
        <v>1756</v>
      </c>
      <c r="R296" s="106">
        <v>0.3</v>
      </c>
      <c r="S296" s="107">
        <v>2</v>
      </c>
      <c r="T296" s="95"/>
      <c r="U296" s="108"/>
      <c r="V296" s="109"/>
      <c r="W296" s="110" t="s">
        <v>238</v>
      </c>
      <c r="X296" s="111" t="s">
        <v>238</v>
      </c>
      <c r="Y296" s="111"/>
      <c r="Z296" s="111" t="s">
        <v>238</v>
      </c>
      <c r="AA296" s="111"/>
      <c r="AB296" s="111" t="s">
        <v>238</v>
      </c>
      <c r="AC296" s="111" t="s">
        <v>238</v>
      </c>
      <c r="AD296" s="111" t="s">
        <v>238</v>
      </c>
      <c r="AE296" s="111" t="s">
        <v>238</v>
      </c>
      <c r="AF296" s="111"/>
      <c r="AG296" s="111"/>
      <c r="AH296" s="111"/>
      <c r="AI296" s="112" t="s">
        <v>238</v>
      </c>
      <c r="AJ296" s="113">
        <f t="shared" si="9"/>
        <v>8</v>
      </c>
    </row>
    <row r="297" spans="1:36" ht="20.25" hidden="1" customHeight="1" x14ac:dyDescent="0.2">
      <c r="A297" s="91"/>
      <c r="B297" s="92">
        <f t="shared" si="10"/>
        <v>1</v>
      </c>
      <c r="C297" s="93">
        <v>765</v>
      </c>
      <c r="D297" s="94" t="s">
        <v>558</v>
      </c>
      <c r="E297" s="95" t="s">
        <v>64</v>
      </c>
      <c r="F297" s="96" t="s">
        <v>63</v>
      </c>
      <c r="G297" s="97"/>
      <c r="H297" s="98" t="s">
        <v>1961</v>
      </c>
      <c r="I297" s="99" t="s">
        <v>64</v>
      </c>
      <c r="J297" s="100" t="s">
        <v>244</v>
      </c>
      <c r="K297" s="101">
        <v>720</v>
      </c>
      <c r="L297" s="102" t="s">
        <v>559</v>
      </c>
      <c r="M297" s="103" t="s">
        <v>560</v>
      </c>
      <c r="N297" s="104"/>
      <c r="O297" s="105"/>
      <c r="P297" s="104" t="s">
        <v>238</v>
      </c>
      <c r="Q297" s="106" t="s">
        <v>1756</v>
      </c>
      <c r="R297" s="106">
        <v>0.3</v>
      </c>
      <c r="S297" s="107">
        <v>2</v>
      </c>
      <c r="T297" s="95"/>
      <c r="U297" s="108"/>
      <c r="V297" s="109"/>
      <c r="W297" s="110" t="s">
        <v>238</v>
      </c>
      <c r="X297" s="111" t="s">
        <v>238</v>
      </c>
      <c r="Y297" s="111"/>
      <c r="Z297" s="111" t="s">
        <v>238</v>
      </c>
      <c r="AA297" s="111"/>
      <c r="AB297" s="111" t="s">
        <v>238</v>
      </c>
      <c r="AC297" s="111" t="s">
        <v>238</v>
      </c>
      <c r="AD297" s="111" t="s">
        <v>238</v>
      </c>
      <c r="AE297" s="111" t="s">
        <v>238</v>
      </c>
      <c r="AF297" s="111"/>
      <c r="AG297" s="111"/>
      <c r="AH297" s="111"/>
      <c r="AI297" s="112" t="s">
        <v>238</v>
      </c>
      <c r="AJ297" s="113">
        <f t="shared" si="9"/>
        <v>8</v>
      </c>
    </row>
    <row r="298" spans="1:36" ht="20.25" hidden="1" customHeight="1" x14ac:dyDescent="0.2">
      <c r="A298" s="91"/>
      <c r="B298" s="92">
        <f t="shared" si="10"/>
        <v>1</v>
      </c>
      <c r="C298" s="93">
        <v>766</v>
      </c>
      <c r="D298" s="94" t="s">
        <v>561</v>
      </c>
      <c r="E298" s="95" t="s">
        <v>64</v>
      </c>
      <c r="F298" s="96" t="s">
        <v>260</v>
      </c>
      <c r="G298" s="97"/>
      <c r="H298" s="98" t="s">
        <v>1961</v>
      </c>
      <c r="I298" s="99" t="s">
        <v>64</v>
      </c>
      <c r="J298" s="100" t="s">
        <v>244</v>
      </c>
      <c r="K298" s="101"/>
      <c r="L298" s="102" t="s">
        <v>244</v>
      </c>
      <c r="M298" s="103" t="s">
        <v>245</v>
      </c>
      <c r="N298" s="104"/>
      <c r="O298" s="105"/>
      <c r="P298" s="104"/>
      <c r="Q298" s="106"/>
      <c r="R298" s="106" t="s">
        <v>1868</v>
      </c>
      <c r="S298" s="107" t="s">
        <v>1868</v>
      </c>
      <c r="T298" s="95"/>
      <c r="U298" s="108"/>
      <c r="V298" s="109"/>
      <c r="W298" s="110" t="s">
        <v>238</v>
      </c>
      <c r="X298" s="111" t="s">
        <v>238</v>
      </c>
      <c r="Y298" s="111"/>
      <c r="Z298" s="111" t="s">
        <v>238</v>
      </c>
      <c r="AA298" s="111"/>
      <c r="AB298" s="111" t="s">
        <v>238</v>
      </c>
      <c r="AC298" s="111" t="s">
        <v>238</v>
      </c>
      <c r="AD298" s="111" t="s">
        <v>238</v>
      </c>
      <c r="AE298" s="111" t="s">
        <v>238</v>
      </c>
      <c r="AF298" s="111"/>
      <c r="AG298" s="111"/>
      <c r="AH298" s="111"/>
      <c r="AI298" s="112" t="s">
        <v>238</v>
      </c>
      <c r="AJ298" s="113">
        <f t="shared" si="9"/>
        <v>8</v>
      </c>
    </row>
    <row r="299" spans="1:36" ht="20.25" hidden="1" customHeight="1" x14ac:dyDescent="0.2">
      <c r="A299" s="91"/>
      <c r="B299" s="92">
        <f t="shared" si="10"/>
        <v>1</v>
      </c>
      <c r="C299" s="93">
        <v>767</v>
      </c>
      <c r="D299" s="94" t="s">
        <v>2067</v>
      </c>
      <c r="E299" s="95" t="s">
        <v>64</v>
      </c>
      <c r="F299" s="96" t="s">
        <v>63</v>
      </c>
      <c r="G299" s="97"/>
      <c r="H299" s="98" t="s">
        <v>1961</v>
      </c>
      <c r="I299" s="99" t="s">
        <v>64</v>
      </c>
      <c r="J299" s="100" t="s">
        <v>244</v>
      </c>
      <c r="K299" s="101">
        <v>720</v>
      </c>
      <c r="L299" s="102" t="s">
        <v>2068</v>
      </c>
      <c r="M299" s="103" t="s">
        <v>2069</v>
      </c>
      <c r="N299" s="104"/>
      <c r="O299" s="105"/>
      <c r="P299" s="104" t="s">
        <v>238</v>
      </c>
      <c r="Q299" s="106" t="s">
        <v>1756</v>
      </c>
      <c r="R299" s="106">
        <v>0.3</v>
      </c>
      <c r="S299" s="107">
        <v>2</v>
      </c>
      <c r="T299" s="95"/>
      <c r="U299" s="108"/>
      <c r="V299" s="109"/>
      <c r="W299" s="110" t="s">
        <v>238</v>
      </c>
      <c r="X299" s="111" t="s">
        <v>238</v>
      </c>
      <c r="Y299" s="111"/>
      <c r="Z299" s="111" t="s">
        <v>238</v>
      </c>
      <c r="AA299" s="111"/>
      <c r="AB299" s="111" t="s">
        <v>238</v>
      </c>
      <c r="AC299" s="111" t="s">
        <v>238</v>
      </c>
      <c r="AD299" s="111" t="s">
        <v>238</v>
      </c>
      <c r="AE299" s="111" t="s">
        <v>238</v>
      </c>
      <c r="AF299" s="111"/>
      <c r="AG299" s="111"/>
      <c r="AH299" s="111"/>
      <c r="AI299" s="112"/>
      <c r="AJ299" s="113">
        <f t="shared" si="9"/>
        <v>7</v>
      </c>
    </row>
    <row r="300" spans="1:36" ht="20.25" hidden="1" customHeight="1" x14ac:dyDescent="0.2">
      <c r="A300" s="91"/>
      <c r="B300" s="92">
        <f t="shared" si="10"/>
        <v>1</v>
      </c>
      <c r="C300" s="93">
        <v>768</v>
      </c>
      <c r="D300" s="94" t="s">
        <v>2070</v>
      </c>
      <c r="E300" s="95" t="s">
        <v>64</v>
      </c>
      <c r="F300" s="96" t="s">
        <v>63</v>
      </c>
      <c r="G300" s="97"/>
      <c r="H300" s="98" t="s">
        <v>1961</v>
      </c>
      <c r="I300" s="99" t="s">
        <v>64</v>
      </c>
      <c r="J300" s="100" t="s">
        <v>244</v>
      </c>
      <c r="K300" s="101">
        <v>720</v>
      </c>
      <c r="L300" s="102" t="s">
        <v>2071</v>
      </c>
      <c r="M300" s="103" t="s">
        <v>2072</v>
      </c>
      <c r="N300" s="104"/>
      <c r="O300" s="105"/>
      <c r="P300" s="104" t="s">
        <v>238</v>
      </c>
      <c r="Q300" s="106" t="s">
        <v>1756</v>
      </c>
      <c r="R300" s="106">
        <v>0.3</v>
      </c>
      <c r="S300" s="107">
        <v>2</v>
      </c>
      <c r="T300" s="95"/>
      <c r="U300" s="108" t="s">
        <v>238</v>
      </c>
      <c r="V300" s="109"/>
      <c r="W300" s="110" t="s">
        <v>238</v>
      </c>
      <c r="X300" s="111" t="s">
        <v>238</v>
      </c>
      <c r="Y300" s="111"/>
      <c r="Z300" s="111" t="s">
        <v>238</v>
      </c>
      <c r="AA300" s="111"/>
      <c r="AB300" s="111" t="s">
        <v>238</v>
      </c>
      <c r="AC300" s="111" t="s">
        <v>238</v>
      </c>
      <c r="AD300" s="111" t="s">
        <v>238</v>
      </c>
      <c r="AE300" s="111" t="s">
        <v>238</v>
      </c>
      <c r="AF300" s="111"/>
      <c r="AG300" s="111"/>
      <c r="AH300" s="111"/>
      <c r="AI300" s="112"/>
      <c r="AJ300" s="113">
        <f t="shared" si="9"/>
        <v>7</v>
      </c>
    </row>
    <row r="301" spans="1:36" ht="20.25" hidden="1" customHeight="1" x14ac:dyDescent="0.2">
      <c r="A301" s="91"/>
      <c r="B301" s="92">
        <f t="shared" si="10"/>
        <v>1</v>
      </c>
      <c r="C301" s="93">
        <v>769</v>
      </c>
      <c r="D301" s="94" t="s">
        <v>2073</v>
      </c>
      <c r="E301" s="95" t="s">
        <v>64</v>
      </c>
      <c r="F301" s="96" t="s">
        <v>63</v>
      </c>
      <c r="G301" s="97"/>
      <c r="H301" s="98" t="s">
        <v>1961</v>
      </c>
      <c r="I301" s="99" t="s">
        <v>64</v>
      </c>
      <c r="J301" s="100" t="s">
        <v>244</v>
      </c>
      <c r="K301" s="101">
        <v>720</v>
      </c>
      <c r="L301" s="102" t="s">
        <v>2074</v>
      </c>
      <c r="M301" s="103" t="s">
        <v>2075</v>
      </c>
      <c r="N301" s="104"/>
      <c r="O301" s="105"/>
      <c r="P301" s="104" t="s">
        <v>238</v>
      </c>
      <c r="Q301" s="106" t="s">
        <v>1756</v>
      </c>
      <c r="R301" s="106">
        <v>0.3</v>
      </c>
      <c r="S301" s="107">
        <v>2</v>
      </c>
      <c r="T301" s="95"/>
      <c r="U301" s="108"/>
      <c r="V301" s="109"/>
      <c r="W301" s="110" t="s">
        <v>238</v>
      </c>
      <c r="X301" s="111" t="s">
        <v>238</v>
      </c>
      <c r="Y301" s="111"/>
      <c r="Z301" s="111" t="s">
        <v>238</v>
      </c>
      <c r="AA301" s="111"/>
      <c r="AB301" s="111" t="s">
        <v>238</v>
      </c>
      <c r="AC301" s="111" t="s">
        <v>238</v>
      </c>
      <c r="AD301" s="111" t="s">
        <v>238</v>
      </c>
      <c r="AE301" s="111" t="s">
        <v>238</v>
      </c>
      <c r="AF301" s="111"/>
      <c r="AG301" s="111"/>
      <c r="AH301" s="111"/>
      <c r="AI301" s="112"/>
      <c r="AJ301" s="113">
        <f t="shared" si="9"/>
        <v>7</v>
      </c>
    </row>
    <row r="302" spans="1:36" ht="20.25" hidden="1" customHeight="1" x14ac:dyDescent="0.2">
      <c r="A302" s="91"/>
      <c r="B302" s="92">
        <f t="shared" si="10"/>
        <v>1</v>
      </c>
      <c r="C302" s="93">
        <v>770</v>
      </c>
      <c r="D302" s="94" t="s">
        <v>2076</v>
      </c>
      <c r="E302" s="95" t="s">
        <v>64</v>
      </c>
      <c r="F302" s="96" t="s">
        <v>63</v>
      </c>
      <c r="G302" s="97"/>
      <c r="H302" s="98" t="s">
        <v>1961</v>
      </c>
      <c r="I302" s="99" t="s">
        <v>64</v>
      </c>
      <c r="J302" s="100" t="s">
        <v>244</v>
      </c>
      <c r="K302" s="101">
        <v>720</v>
      </c>
      <c r="L302" s="102" t="s">
        <v>2077</v>
      </c>
      <c r="M302" s="103" t="s">
        <v>2078</v>
      </c>
      <c r="N302" s="104"/>
      <c r="O302" s="105"/>
      <c r="P302" s="104" t="s">
        <v>238</v>
      </c>
      <c r="Q302" s="106" t="s">
        <v>1756</v>
      </c>
      <c r="R302" s="106">
        <v>0.3</v>
      </c>
      <c r="S302" s="107">
        <v>2</v>
      </c>
      <c r="T302" s="95"/>
      <c r="U302" s="108"/>
      <c r="V302" s="109"/>
      <c r="W302" s="110" t="s">
        <v>238</v>
      </c>
      <c r="X302" s="111" t="s">
        <v>238</v>
      </c>
      <c r="Y302" s="111"/>
      <c r="Z302" s="111" t="s">
        <v>238</v>
      </c>
      <c r="AA302" s="111"/>
      <c r="AB302" s="111" t="s">
        <v>238</v>
      </c>
      <c r="AC302" s="111" t="s">
        <v>238</v>
      </c>
      <c r="AD302" s="111" t="s">
        <v>238</v>
      </c>
      <c r="AE302" s="111" t="s">
        <v>238</v>
      </c>
      <c r="AF302" s="111"/>
      <c r="AG302" s="111"/>
      <c r="AH302" s="111"/>
      <c r="AI302" s="112"/>
      <c r="AJ302" s="113">
        <f t="shared" si="9"/>
        <v>7</v>
      </c>
    </row>
    <row r="303" spans="1:36" ht="20.25" hidden="1" customHeight="1" x14ac:dyDescent="0.2">
      <c r="A303" s="91"/>
      <c r="B303" s="92">
        <f t="shared" si="10"/>
        <v>1</v>
      </c>
      <c r="C303" s="93">
        <v>771</v>
      </c>
      <c r="D303" s="94" t="s">
        <v>2079</v>
      </c>
      <c r="E303" s="95" t="s">
        <v>64</v>
      </c>
      <c r="F303" s="96" t="s">
        <v>63</v>
      </c>
      <c r="G303" s="97"/>
      <c r="H303" s="98" t="s">
        <v>1961</v>
      </c>
      <c r="I303" s="99" t="s">
        <v>64</v>
      </c>
      <c r="J303" s="100" t="s">
        <v>244</v>
      </c>
      <c r="K303" s="101">
        <v>720</v>
      </c>
      <c r="L303" s="102" t="s">
        <v>2080</v>
      </c>
      <c r="M303" s="103" t="s">
        <v>2081</v>
      </c>
      <c r="N303" s="104"/>
      <c r="O303" s="105"/>
      <c r="P303" s="104" t="s">
        <v>238</v>
      </c>
      <c r="Q303" s="106" t="s">
        <v>1756</v>
      </c>
      <c r="R303" s="106">
        <v>0.3</v>
      </c>
      <c r="S303" s="107">
        <v>2</v>
      </c>
      <c r="T303" s="95"/>
      <c r="U303" s="108"/>
      <c r="V303" s="109"/>
      <c r="W303" s="110" t="s">
        <v>238</v>
      </c>
      <c r="X303" s="111" t="s">
        <v>238</v>
      </c>
      <c r="Y303" s="111"/>
      <c r="Z303" s="111" t="s">
        <v>238</v>
      </c>
      <c r="AA303" s="111"/>
      <c r="AB303" s="111" t="s">
        <v>238</v>
      </c>
      <c r="AC303" s="111" t="s">
        <v>238</v>
      </c>
      <c r="AD303" s="111" t="s">
        <v>238</v>
      </c>
      <c r="AE303" s="111" t="s">
        <v>238</v>
      </c>
      <c r="AF303" s="111"/>
      <c r="AG303" s="111"/>
      <c r="AH303" s="111"/>
      <c r="AI303" s="112"/>
      <c r="AJ303" s="113">
        <f t="shared" si="9"/>
        <v>7</v>
      </c>
    </row>
    <row r="304" spans="1:36" ht="20.25" hidden="1" customHeight="1" x14ac:dyDescent="0.2">
      <c r="A304" s="91"/>
      <c r="B304" s="92">
        <f t="shared" si="10"/>
        <v>1</v>
      </c>
      <c r="C304" s="93">
        <v>772</v>
      </c>
      <c r="D304" s="94" t="s">
        <v>563</v>
      </c>
      <c r="E304" s="95" t="s">
        <v>64</v>
      </c>
      <c r="F304" s="96" t="s">
        <v>63</v>
      </c>
      <c r="G304" s="97"/>
      <c r="H304" s="98" t="s">
        <v>1961</v>
      </c>
      <c r="I304" s="99" t="s">
        <v>64</v>
      </c>
      <c r="J304" s="100" t="s">
        <v>244</v>
      </c>
      <c r="K304" s="101">
        <v>720</v>
      </c>
      <c r="L304" s="102" t="s">
        <v>564</v>
      </c>
      <c r="M304" s="103" t="s">
        <v>565</v>
      </c>
      <c r="N304" s="104"/>
      <c r="O304" s="105"/>
      <c r="P304" s="104" t="s">
        <v>238</v>
      </c>
      <c r="Q304" s="106" t="s">
        <v>1756</v>
      </c>
      <c r="R304" s="106">
        <v>0.3</v>
      </c>
      <c r="S304" s="107">
        <v>2</v>
      </c>
      <c r="T304" s="95"/>
      <c r="U304" s="108"/>
      <c r="V304" s="109"/>
      <c r="W304" s="110" t="s">
        <v>238</v>
      </c>
      <c r="X304" s="111" t="s">
        <v>238</v>
      </c>
      <c r="Y304" s="111"/>
      <c r="Z304" s="111" t="s">
        <v>238</v>
      </c>
      <c r="AA304" s="111"/>
      <c r="AB304" s="111" t="s">
        <v>238</v>
      </c>
      <c r="AC304" s="111" t="s">
        <v>238</v>
      </c>
      <c r="AD304" s="111" t="s">
        <v>238</v>
      </c>
      <c r="AE304" s="111" t="s">
        <v>238</v>
      </c>
      <c r="AF304" s="111"/>
      <c r="AG304" s="111"/>
      <c r="AH304" s="111"/>
      <c r="AI304" s="112"/>
      <c r="AJ304" s="113">
        <f t="shared" si="9"/>
        <v>7</v>
      </c>
    </row>
    <row r="305" spans="1:36" ht="20.25" hidden="1" customHeight="1" x14ac:dyDescent="0.2">
      <c r="A305" s="91"/>
      <c r="B305" s="92">
        <f t="shared" si="10"/>
        <v>1</v>
      </c>
      <c r="C305" s="93">
        <v>773</v>
      </c>
      <c r="D305" s="94" t="s">
        <v>2082</v>
      </c>
      <c r="E305" s="95" t="s">
        <v>64</v>
      </c>
      <c r="F305" s="96" t="s">
        <v>63</v>
      </c>
      <c r="G305" s="97"/>
      <c r="H305" s="98" t="s">
        <v>1961</v>
      </c>
      <c r="I305" s="99" t="s">
        <v>64</v>
      </c>
      <c r="J305" s="100" t="s">
        <v>244</v>
      </c>
      <c r="K305" s="101">
        <v>720</v>
      </c>
      <c r="L305" s="102" t="s">
        <v>2083</v>
      </c>
      <c r="M305" s="103" t="s">
        <v>2084</v>
      </c>
      <c r="N305" s="104"/>
      <c r="O305" s="105"/>
      <c r="P305" s="104" t="s">
        <v>238</v>
      </c>
      <c r="Q305" s="106" t="s">
        <v>1756</v>
      </c>
      <c r="R305" s="106">
        <v>0.3</v>
      </c>
      <c r="S305" s="107">
        <v>2</v>
      </c>
      <c r="T305" s="95"/>
      <c r="U305" s="108"/>
      <c r="V305" s="109"/>
      <c r="W305" s="110" t="s">
        <v>238</v>
      </c>
      <c r="X305" s="111" t="s">
        <v>238</v>
      </c>
      <c r="Y305" s="111"/>
      <c r="Z305" s="111" t="s">
        <v>238</v>
      </c>
      <c r="AA305" s="111"/>
      <c r="AB305" s="111" t="s">
        <v>238</v>
      </c>
      <c r="AC305" s="111" t="s">
        <v>238</v>
      </c>
      <c r="AD305" s="111" t="s">
        <v>238</v>
      </c>
      <c r="AE305" s="111" t="s">
        <v>238</v>
      </c>
      <c r="AF305" s="111"/>
      <c r="AG305" s="111"/>
      <c r="AH305" s="111"/>
      <c r="AI305" s="112"/>
      <c r="AJ305" s="113">
        <f t="shared" si="9"/>
        <v>7</v>
      </c>
    </row>
    <row r="306" spans="1:36" ht="20.25" hidden="1" customHeight="1" x14ac:dyDescent="0.2">
      <c r="A306" s="91"/>
      <c r="B306" s="92">
        <f t="shared" si="10"/>
        <v>1</v>
      </c>
      <c r="C306" s="93">
        <v>774</v>
      </c>
      <c r="D306" s="94" t="s">
        <v>2085</v>
      </c>
      <c r="E306" s="95" t="s">
        <v>64</v>
      </c>
      <c r="F306" s="96" t="s">
        <v>63</v>
      </c>
      <c r="G306" s="97"/>
      <c r="H306" s="98" t="s">
        <v>1961</v>
      </c>
      <c r="I306" s="99" t="s">
        <v>64</v>
      </c>
      <c r="J306" s="100" t="s">
        <v>244</v>
      </c>
      <c r="K306" s="101">
        <v>720</v>
      </c>
      <c r="L306" s="102" t="s">
        <v>2086</v>
      </c>
      <c r="M306" s="103" t="s">
        <v>2087</v>
      </c>
      <c r="N306" s="104"/>
      <c r="O306" s="105"/>
      <c r="P306" s="104" t="s">
        <v>238</v>
      </c>
      <c r="Q306" s="106" t="s">
        <v>1756</v>
      </c>
      <c r="R306" s="106">
        <v>0.3</v>
      </c>
      <c r="S306" s="107">
        <v>2</v>
      </c>
      <c r="T306" s="95"/>
      <c r="U306" s="108"/>
      <c r="V306" s="109"/>
      <c r="W306" s="110" t="s">
        <v>238</v>
      </c>
      <c r="X306" s="111" t="s">
        <v>238</v>
      </c>
      <c r="Y306" s="111"/>
      <c r="Z306" s="111" t="s">
        <v>238</v>
      </c>
      <c r="AA306" s="111"/>
      <c r="AB306" s="111" t="s">
        <v>238</v>
      </c>
      <c r="AC306" s="111" t="s">
        <v>238</v>
      </c>
      <c r="AD306" s="111" t="s">
        <v>238</v>
      </c>
      <c r="AE306" s="111" t="s">
        <v>238</v>
      </c>
      <c r="AF306" s="111"/>
      <c r="AG306" s="111"/>
      <c r="AH306" s="111"/>
      <c r="AI306" s="112"/>
      <c r="AJ306" s="113">
        <f t="shared" si="9"/>
        <v>7</v>
      </c>
    </row>
    <row r="307" spans="1:36" ht="20.25" hidden="1" customHeight="1" x14ac:dyDescent="0.2">
      <c r="A307" s="91"/>
      <c r="B307" s="92">
        <f t="shared" si="10"/>
        <v>1</v>
      </c>
      <c r="C307" s="93">
        <v>775</v>
      </c>
      <c r="D307" s="94" t="s">
        <v>566</v>
      </c>
      <c r="E307" s="95" t="s">
        <v>64</v>
      </c>
      <c r="F307" s="96" t="s">
        <v>63</v>
      </c>
      <c r="G307" s="97"/>
      <c r="H307" s="98" t="s">
        <v>1961</v>
      </c>
      <c r="I307" s="99" t="s">
        <v>64</v>
      </c>
      <c r="J307" s="100" t="s">
        <v>244</v>
      </c>
      <c r="K307" s="101">
        <v>720</v>
      </c>
      <c r="L307" s="102" t="s">
        <v>567</v>
      </c>
      <c r="M307" s="103" t="s">
        <v>568</v>
      </c>
      <c r="N307" s="104"/>
      <c r="O307" s="105"/>
      <c r="P307" s="104" t="s">
        <v>238</v>
      </c>
      <c r="Q307" s="106" t="s">
        <v>1756</v>
      </c>
      <c r="R307" s="106">
        <v>0.3</v>
      </c>
      <c r="S307" s="107">
        <v>2</v>
      </c>
      <c r="T307" s="95"/>
      <c r="U307" s="108"/>
      <c r="V307" s="109"/>
      <c r="W307" s="110" t="s">
        <v>238</v>
      </c>
      <c r="X307" s="111" t="s">
        <v>238</v>
      </c>
      <c r="Y307" s="111"/>
      <c r="Z307" s="111" t="s">
        <v>238</v>
      </c>
      <c r="AA307" s="111"/>
      <c r="AB307" s="111" t="s">
        <v>238</v>
      </c>
      <c r="AC307" s="111" t="s">
        <v>238</v>
      </c>
      <c r="AD307" s="111" t="s">
        <v>238</v>
      </c>
      <c r="AE307" s="111" t="s">
        <v>238</v>
      </c>
      <c r="AF307" s="111"/>
      <c r="AG307" s="111"/>
      <c r="AH307" s="111"/>
      <c r="AI307" s="112" t="s">
        <v>238</v>
      </c>
      <c r="AJ307" s="113">
        <f t="shared" si="9"/>
        <v>8</v>
      </c>
    </row>
    <row r="308" spans="1:36" ht="20.25" hidden="1" customHeight="1" x14ac:dyDescent="0.2">
      <c r="A308" s="91"/>
      <c r="B308" s="92">
        <f t="shared" si="10"/>
        <v>1</v>
      </c>
      <c r="C308" s="93">
        <v>776</v>
      </c>
      <c r="D308" s="94" t="s">
        <v>2088</v>
      </c>
      <c r="E308" s="95" t="s">
        <v>64</v>
      </c>
      <c r="F308" s="96" t="s">
        <v>63</v>
      </c>
      <c r="G308" s="97"/>
      <c r="H308" s="98" t="s">
        <v>1961</v>
      </c>
      <c r="I308" s="99" t="s">
        <v>64</v>
      </c>
      <c r="J308" s="100" t="s">
        <v>244</v>
      </c>
      <c r="K308" s="101">
        <v>720</v>
      </c>
      <c r="L308" s="102" t="s">
        <v>2089</v>
      </c>
      <c r="M308" s="103" t="s">
        <v>2090</v>
      </c>
      <c r="N308" s="104"/>
      <c r="O308" s="105"/>
      <c r="P308" s="104" t="s">
        <v>238</v>
      </c>
      <c r="Q308" s="106" t="s">
        <v>1756</v>
      </c>
      <c r="R308" s="106">
        <v>0.3</v>
      </c>
      <c r="S308" s="107">
        <v>2</v>
      </c>
      <c r="T308" s="95"/>
      <c r="U308" s="108"/>
      <c r="V308" s="109"/>
      <c r="W308" s="110" t="s">
        <v>238</v>
      </c>
      <c r="X308" s="111" t="s">
        <v>238</v>
      </c>
      <c r="Y308" s="111"/>
      <c r="Z308" s="111" t="s">
        <v>238</v>
      </c>
      <c r="AA308" s="111"/>
      <c r="AB308" s="111" t="s">
        <v>238</v>
      </c>
      <c r="AC308" s="111" t="s">
        <v>238</v>
      </c>
      <c r="AD308" s="111" t="s">
        <v>238</v>
      </c>
      <c r="AE308" s="111" t="s">
        <v>238</v>
      </c>
      <c r="AF308" s="111"/>
      <c r="AG308" s="111"/>
      <c r="AH308" s="111"/>
      <c r="AI308" s="112"/>
      <c r="AJ308" s="113">
        <f t="shared" si="9"/>
        <v>7</v>
      </c>
    </row>
    <row r="309" spans="1:36" ht="20.25" hidden="1" customHeight="1" x14ac:dyDescent="0.2">
      <c r="A309" s="91"/>
      <c r="B309" s="92">
        <f t="shared" si="10"/>
        <v>1</v>
      </c>
      <c r="C309" s="93">
        <v>777</v>
      </c>
      <c r="D309" s="94" t="s">
        <v>569</v>
      </c>
      <c r="E309" s="95" t="s">
        <v>64</v>
      </c>
      <c r="F309" s="96" t="s">
        <v>63</v>
      </c>
      <c r="G309" s="97"/>
      <c r="H309" s="98" t="s">
        <v>1959</v>
      </c>
      <c r="I309" s="99" t="s">
        <v>64</v>
      </c>
      <c r="J309" s="100" t="s">
        <v>244</v>
      </c>
      <c r="K309" s="101"/>
      <c r="L309" s="102" t="s">
        <v>570</v>
      </c>
      <c r="M309" s="103" t="s">
        <v>571</v>
      </c>
      <c r="N309" s="104"/>
      <c r="O309" s="105"/>
      <c r="P309" s="104" t="s">
        <v>238</v>
      </c>
      <c r="Q309" s="106" t="s">
        <v>1756</v>
      </c>
      <c r="R309" s="106">
        <v>0.3</v>
      </c>
      <c r="S309" s="107">
        <v>2</v>
      </c>
      <c r="T309" s="95"/>
      <c r="U309" s="108"/>
      <c r="V309" s="109"/>
      <c r="W309" s="110" t="s">
        <v>238</v>
      </c>
      <c r="X309" s="111" t="s">
        <v>238</v>
      </c>
      <c r="Y309" s="111" t="s">
        <v>238</v>
      </c>
      <c r="Z309" s="111" t="s">
        <v>238</v>
      </c>
      <c r="AA309" s="111" t="s">
        <v>238</v>
      </c>
      <c r="AB309" s="111" t="s">
        <v>238</v>
      </c>
      <c r="AC309" s="111" t="s">
        <v>238</v>
      </c>
      <c r="AD309" s="111" t="s">
        <v>238</v>
      </c>
      <c r="AE309" s="111"/>
      <c r="AF309" s="111" t="s">
        <v>238</v>
      </c>
      <c r="AG309" s="111" t="s">
        <v>238</v>
      </c>
      <c r="AH309" s="111"/>
      <c r="AI309" s="112" t="s">
        <v>238</v>
      </c>
      <c r="AJ309" s="113">
        <f t="shared" si="9"/>
        <v>11</v>
      </c>
    </row>
    <row r="310" spans="1:36" ht="20.25" hidden="1" customHeight="1" x14ac:dyDescent="0.2">
      <c r="A310" s="91"/>
      <c r="B310" s="92">
        <f t="shared" si="10"/>
        <v>1</v>
      </c>
      <c r="C310" s="93">
        <v>778</v>
      </c>
      <c r="D310" s="94" t="s">
        <v>2091</v>
      </c>
      <c r="E310" s="95" t="s">
        <v>64</v>
      </c>
      <c r="F310" s="96" t="s">
        <v>63</v>
      </c>
      <c r="G310" s="97"/>
      <c r="H310" s="98" t="s">
        <v>1961</v>
      </c>
      <c r="I310" s="99" t="s">
        <v>64</v>
      </c>
      <c r="J310" s="100" t="s">
        <v>244</v>
      </c>
      <c r="K310" s="101"/>
      <c r="L310" s="102" t="s">
        <v>2092</v>
      </c>
      <c r="M310" s="103" t="s">
        <v>2093</v>
      </c>
      <c r="N310" s="104"/>
      <c r="O310" s="105"/>
      <c r="P310" s="104" t="s">
        <v>238</v>
      </c>
      <c r="Q310" s="106" t="s">
        <v>1756</v>
      </c>
      <c r="R310" s="106">
        <v>0.3</v>
      </c>
      <c r="S310" s="107">
        <v>2</v>
      </c>
      <c r="T310" s="95"/>
      <c r="U310" s="108"/>
      <c r="V310" s="109"/>
      <c r="W310" s="110" t="s">
        <v>238</v>
      </c>
      <c r="X310" s="111"/>
      <c r="Y310" s="111"/>
      <c r="Z310" s="111" t="s">
        <v>238</v>
      </c>
      <c r="AA310" s="111"/>
      <c r="AB310" s="111" t="s">
        <v>238</v>
      </c>
      <c r="AC310" s="111" t="s">
        <v>238</v>
      </c>
      <c r="AD310" s="111" t="s">
        <v>238</v>
      </c>
      <c r="AE310" s="111"/>
      <c r="AF310" s="111"/>
      <c r="AG310" s="111"/>
      <c r="AH310" s="111"/>
      <c r="AI310" s="112"/>
      <c r="AJ310" s="113">
        <f t="shared" si="9"/>
        <v>5</v>
      </c>
    </row>
    <row r="311" spans="1:36" ht="20.25" hidden="1" customHeight="1" x14ac:dyDescent="0.2">
      <c r="A311" s="91"/>
      <c r="B311" s="92">
        <f t="shared" si="10"/>
        <v>1</v>
      </c>
      <c r="C311" s="93">
        <v>779</v>
      </c>
      <c r="D311" s="94" t="s">
        <v>2094</v>
      </c>
      <c r="E311" s="95" t="s">
        <v>64</v>
      </c>
      <c r="F311" s="96" t="s">
        <v>63</v>
      </c>
      <c r="G311" s="97"/>
      <c r="H311" s="98" t="s">
        <v>1961</v>
      </c>
      <c r="I311" s="99" t="s">
        <v>64</v>
      </c>
      <c r="J311" s="100" t="s">
        <v>244</v>
      </c>
      <c r="K311" s="101"/>
      <c r="L311" s="102" t="s">
        <v>2095</v>
      </c>
      <c r="M311" s="103" t="s">
        <v>2096</v>
      </c>
      <c r="N311" s="104"/>
      <c r="O311" s="105"/>
      <c r="P311" s="104" t="s">
        <v>238</v>
      </c>
      <c r="Q311" s="106" t="s">
        <v>1756</v>
      </c>
      <c r="R311" s="106">
        <v>0.3</v>
      </c>
      <c r="S311" s="107">
        <v>2</v>
      </c>
      <c r="T311" s="95"/>
      <c r="U311" s="108"/>
      <c r="V311" s="109"/>
      <c r="W311" s="110" t="s">
        <v>238</v>
      </c>
      <c r="X311" s="111"/>
      <c r="Y311" s="111"/>
      <c r="Z311" s="111" t="s">
        <v>238</v>
      </c>
      <c r="AA311" s="111"/>
      <c r="AB311" s="111" t="s">
        <v>238</v>
      </c>
      <c r="AC311" s="111" t="s">
        <v>238</v>
      </c>
      <c r="AD311" s="111" t="s">
        <v>238</v>
      </c>
      <c r="AE311" s="111"/>
      <c r="AF311" s="111"/>
      <c r="AG311" s="111"/>
      <c r="AH311" s="111"/>
      <c r="AI311" s="112"/>
      <c r="AJ311" s="113">
        <f t="shared" si="9"/>
        <v>5</v>
      </c>
    </row>
    <row r="312" spans="1:36" ht="20.25" hidden="1" customHeight="1" x14ac:dyDescent="0.2">
      <c r="A312" s="91"/>
      <c r="B312" s="92">
        <f t="shared" si="10"/>
        <v>1</v>
      </c>
      <c r="C312" s="93">
        <v>780</v>
      </c>
      <c r="D312" s="94" t="s">
        <v>2097</v>
      </c>
      <c r="E312" s="95" t="s">
        <v>64</v>
      </c>
      <c r="F312" s="96" t="s">
        <v>63</v>
      </c>
      <c r="G312" s="97"/>
      <c r="H312" s="98" t="s">
        <v>1961</v>
      </c>
      <c r="I312" s="99" t="s">
        <v>64</v>
      </c>
      <c r="J312" s="100" t="s">
        <v>244</v>
      </c>
      <c r="K312" s="101"/>
      <c r="L312" s="102" t="s">
        <v>2098</v>
      </c>
      <c r="M312" s="103" t="s">
        <v>2099</v>
      </c>
      <c r="N312" s="104"/>
      <c r="O312" s="105"/>
      <c r="P312" s="104" t="s">
        <v>238</v>
      </c>
      <c r="Q312" s="106" t="s">
        <v>1756</v>
      </c>
      <c r="R312" s="106">
        <v>0.3</v>
      </c>
      <c r="S312" s="107">
        <v>2</v>
      </c>
      <c r="T312" s="95"/>
      <c r="U312" s="108"/>
      <c r="V312" s="109"/>
      <c r="W312" s="110" t="s">
        <v>238</v>
      </c>
      <c r="X312" s="111"/>
      <c r="Y312" s="111"/>
      <c r="Z312" s="111" t="s">
        <v>238</v>
      </c>
      <c r="AA312" s="111"/>
      <c r="AB312" s="111" t="s">
        <v>238</v>
      </c>
      <c r="AC312" s="111" t="s">
        <v>238</v>
      </c>
      <c r="AD312" s="111" t="s">
        <v>238</v>
      </c>
      <c r="AE312" s="111"/>
      <c r="AF312" s="111"/>
      <c r="AG312" s="111"/>
      <c r="AH312" s="111"/>
      <c r="AI312" s="112"/>
      <c r="AJ312" s="113">
        <f t="shared" si="9"/>
        <v>5</v>
      </c>
    </row>
    <row r="313" spans="1:36" ht="20.25" hidden="1" customHeight="1" x14ac:dyDescent="0.2">
      <c r="A313" s="91"/>
      <c r="B313" s="92">
        <f t="shared" si="10"/>
        <v>1</v>
      </c>
      <c r="C313" s="93">
        <v>781</v>
      </c>
      <c r="D313" s="94" t="s">
        <v>2100</v>
      </c>
      <c r="E313" s="95" t="s">
        <v>64</v>
      </c>
      <c r="F313" s="96" t="s">
        <v>63</v>
      </c>
      <c r="G313" s="97"/>
      <c r="H313" s="98" t="s">
        <v>1961</v>
      </c>
      <c r="I313" s="99" t="s">
        <v>64</v>
      </c>
      <c r="J313" s="100" t="s">
        <v>244</v>
      </c>
      <c r="K313" s="101"/>
      <c r="L313" s="102" t="s">
        <v>2101</v>
      </c>
      <c r="M313" s="103" t="s">
        <v>2102</v>
      </c>
      <c r="N313" s="104"/>
      <c r="O313" s="105"/>
      <c r="P313" s="104" t="s">
        <v>238</v>
      </c>
      <c r="Q313" s="106" t="s">
        <v>1756</v>
      </c>
      <c r="R313" s="106">
        <v>0.3</v>
      </c>
      <c r="S313" s="107">
        <v>2</v>
      </c>
      <c r="T313" s="95"/>
      <c r="U313" s="108"/>
      <c r="V313" s="109"/>
      <c r="W313" s="110" t="s">
        <v>238</v>
      </c>
      <c r="X313" s="111"/>
      <c r="Y313" s="111"/>
      <c r="Z313" s="111" t="s">
        <v>238</v>
      </c>
      <c r="AA313" s="111"/>
      <c r="AB313" s="111" t="s">
        <v>238</v>
      </c>
      <c r="AC313" s="111" t="s">
        <v>238</v>
      </c>
      <c r="AD313" s="111" t="s">
        <v>238</v>
      </c>
      <c r="AE313" s="111"/>
      <c r="AF313" s="111"/>
      <c r="AG313" s="111"/>
      <c r="AH313" s="111"/>
      <c r="AI313" s="112"/>
      <c r="AJ313" s="113">
        <f t="shared" si="9"/>
        <v>5</v>
      </c>
    </row>
    <row r="314" spans="1:36" ht="20.25" hidden="1" customHeight="1" x14ac:dyDescent="0.2">
      <c r="A314" s="91"/>
      <c r="B314" s="92">
        <f t="shared" si="10"/>
        <v>1</v>
      </c>
      <c r="C314" s="93">
        <v>782</v>
      </c>
      <c r="D314" s="94" t="s">
        <v>2103</v>
      </c>
      <c r="E314" s="95" t="s">
        <v>64</v>
      </c>
      <c r="F314" s="96" t="s">
        <v>63</v>
      </c>
      <c r="G314" s="97"/>
      <c r="H314" s="98" t="s">
        <v>1961</v>
      </c>
      <c r="I314" s="99" t="s">
        <v>64</v>
      </c>
      <c r="J314" s="100" t="s">
        <v>244</v>
      </c>
      <c r="K314" s="101"/>
      <c r="L314" s="102" t="s">
        <v>2104</v>
      </c>
      <c r="M314" s="103" t="s">
        <v>2105</v>
      </c>
      <c r="N314" s="104"/>
      <c r="O314" s="105"/>
      <c r="P314" s="104" t="s">
        <v>238</v>
      </c>
      <c r="Q314" s="106" t="s">
        <v>1756</v>
      </c>
      <c r="R314" s="106">
        <v>0.3</v>
      </c>
      <c r="S314" s="107">
        <v>2</v>
      </c>
      <c r="T314" s="95"/>
      <c r="U314" s="108"/>
      <c r="V314" s="109"/>
      <c r="W314" s="110" t="s">
        <v>238</v>
      </c>
      <c r="X314" s="111"/>
      <c r="Y314" s="111"/>
      <c r="Z314" s="111" t="s">
        <v>238</v>
      </c>
      <c r="AA314" s="111"/>
      <c r="AB314" s="111" t="s">
        <v>238</v>
      </c>
      <c r="AC314" s="111" t="s">
        <v>238</v>
      </c>
      <c r="AD314" s="111" t="s">
        <v>238</v>
      </c>
      <c r="AE314" s="111"/>
      <c r="AF314" s="111"/>
      <c r="AG314" s="111"/>
      <c r="AH314" s="111"/>
      <c r="AI314" s="112"/>
      <c r="AJ314" s="113">
        <f t="shared" si="9"/>
        <v>5</v>
      </c>
    </row>
    <row r="315" spans="1:36" ht="20.25" hidden="1" customHeight="1" x14ac:dyDescent="0.2">
      <c r="A315" s="91"/>
      <c r="B315" s="92">
        <f t="shared" si="10"/>
        <v>1</v>
      </c>
      <c r="C315" s="93">
        <v>783</v>
      </c>
      <c r="D315" s="94" t="s">
        <v>2106</v>
      </c>
      <c r="E315" s="95" t="s">
        <v>64</v>
      </c>
      <c r="F315" s="96" t="s">
        <v>63</v>
      </c>
      <c r="G315" s="97"/>
      <c r="H315" s="98" t="s">
        <v>1961</v>
      </c>
      <c r="I315" s="99" t="s">
        <v>64</v>
      </c>
      <c r="J315" s="100" t="s">
        <v>244</v>
      </c>
      <c r="K315" s="101"/>
      <c r="L315" s="102" t="s">
        <v>2107</v>
      </c>
      <c r="M315" s="103" t="s">
        <v>2108</v>
      </c>
      <c r="N315" s="104"/>
      <c r="O315" s="105"/>
      <c r="P315" s="104" t="s">
        <v>238</v>
      </c>
      <c r="Q315" s="106" t="s">
        <v>1756</v>
      </c>
      <c r="R315" s="106">
        <v>0.3</v>
      </c>
      <c r="S315" s="107">
        <v>2</v>
      </c>
      <c r="T315" s="95"/>
      <c r="U315" s="108"/>
      <c r="V315" s="109"/>
      <c r="W315" s="110" t="s">
        <v>238</v>
      </c>
      <c r="X315" s="111"/>
      <c r="Y315" s="111"/>
      <c r="Z315" s="111" t="s">
        <v>238</v>
      </c>
      <c r="AA315" s="111"/>
      <c r="AB315" s="111" t="s">
        <v>238</v>
      </c>
      <c r="AC315" s="111" t="s">
        <v>238</v>
      </c>
      <c r="AD315" s="111" t="s">
        <v>238</v>
      </c>
      <c r="AE315" s="111"/>
      <c r="AF315" s="111"/>
      <c r="AG315" s="111"/>
      <c r="AH315" s="111"/>
      <c r="AI315" s="112"/>
      <c r="AJ315" s="113">
        <f t="shared" si="9"/>
        <v>5</v>
      </c>
    </row>
    <row r="316" spans="1:36" ht="20.25" hidden="1" customHeight="1" x14ac:dyDescent="0.2">
      <c r="A316" s="91"/>
      <c r="B316" s="92">
        <f t="shared" si="10"/>
        <v>1</v>
      </c>
      <c r="C316" s="93">
        <v>784</v>
      </c>
      <c r="D316" s="94" t="s">
        <v>2109</v>
      </c>
      <c r="E316" s="95" t="s">
        <v>64</v>
      </c>
      <c r="F316" s="96" t="s">
        <v>63</v>
      </c>
      <c r="G316" s="97"/>
      <c r="H316" s="98" t="s">
        <v>1961</v>
      </c>
      <c r="I316" s="99" t="s">
        <v>64</v>
      </c>
      <c r="J316" s="100" t="s">
        <v>244</v>
      </c>
      <c r="K316" s="101"/>
      <c r="L316" s="102" t="s">
        <v>2110</v>
      </c>
      <c r="M316" s="103" t="s">
        <v>2111</v>
      </c>
      <c r="N316" s="104"/>
      <c r="O316" s="105"/>
      <c r="P316" s="104" t="s">
        <v>238</v>
      </c>
      <c r="Q316" s="106" t="s">
        <v>1756</v>
      </c>
      <c r="R316" s="106">
        <v>0.3</v>
      </c>
      <c r="S316" s="107">
        <v>2</v>
      </c>
      <c r="T316" s="95"/>
      <c r="U316" s="108"/>
      <c r="V316" s="109"/>
      <c r="W316" s="110" t="s">
        <v>238</v>
      </c>
      <c r="X316" s="111"/>
      <c r="Y316" s="111"/>
      <c r="Z316" s="111" t="s">
        <v>238</v>
      </c>
      <c r="AA316" s="111"/>
      <c r="AB316" s="111" t="s">
        <v>238</v>
      </c>
      <c r="AC316" s="111" t="s">
        <v>238</v>
      </c>
      <c r="AD316" s="111" t="s">
        <v>238</v>
      </c>
      <c r="AE316" s="111"/>
      <c r="AF316" s="111"/>
      <c r="AG316" s="111"/>
      <c r="AH316" s="111"/>
      <c r="AI316" s="112"/>
      <c r="AJ316" s="113">
        <f t="shared" si="9"/>
        <v>5</v>
      </c>
    </row>
    <row r="317" spans="1:36" ht="20.25" hidden="1" customHeight="1" x14ac:dyDescent="0.2">
      <c r="A317" s="91"/>
      <c r="B317" s="92">
        <f t="shared" si="10"/>
        <v>1</v>
      </c>
      <c r="C317" s="93">
        <v>785</v>
      </c>
      <c r="D317" s="94" t="s">
        <v>2112</v>
      </c>
      <c r="E317" s="95" t="s">
        <v>64</v>
      </c>
      <c r="F317" s="96" t="s">
        <v>63</v>
      </c>
      <c r="G317" s="97"/>
      <c r="H317" s="98" t="s">
        <v>1961</v>
      </c>
      <c r="I317" s="99" t="s">
        <v>64</v>
      </c>
      <c r="J317" s="100" t="s">
        <v>244</v>
      </c>
      <c r="K317" s="101"/>
      <c r="L317" s="102" t="s">
        <v>2113</v>
      </c>
      <c r="M317" s="103" t="s">
        <v>2114</v>
      </c>
      <c r="N317" s="104"/>
      <c r="O317" s="105"/>
      <c r="P317" s="104" t="s">
        <v>238</v>
      </c>
      <c r="Q317" s="106" t="s">
        <v>1756</v>
      </c>
      <c r="R317" s="106">
        <v>0.3</v>
      </c>
      <c r="S317" s="107">
        <v>2</v>
      </c>
      <c r="T317" s="95"/>
      <c r="U317" s="108"/>
      <c r="V317" s="109"/>
      <c r="W317" s="110" t="s">
        <v>238</v>
      </c>
      <c r="X317" s="111"/>
      <c r="Y317" s="111"/>
      <c r="Z317" s="111" t="s">
        <v>238</v>
      </c>
      <c r="AA317" s="111"/>
      <c r="AB317" s="111" t="s">
        <v>238</v>
      </c>
      <c r="AC317" s="111" t="s">
        <v>238</v>
      </c>
      <c r="AD317" s="111" t="s">
        <v>238</v>
      </c>
      <c r="AE317" s="111"/>
      <c r="AF317" s="111"/>
      <c r="AG317" s="111"/>
      <c r="AH317" s="111"/>
      <c r="AI317" s="112"/>
      <c r="AJ317" s="113">
        <f t="shared" si="9"/>
        <v>5</v>
      </c>
    </row>
    <row r="318" spans="1:36" ht="20.25" hidden="1" customHeight="1" x14ac:dyDescent="0.2">
      <c r="A318" s="91"/>
      <c r="B318" s="92">
        <f t="shared" si="10"/>
        <v>1</v>
      </c>
      <c r="C318" s="93">
        <v>786</v>
      </c>
      <c r="D318" s="94" t="s">
        <v>2115</v>
      </c>
      <c r="E318" s="95" t="s">
        <v>64</v>
      </c>
      <c r="F318" s="96" t="s">
        <v>63</v>
      </c>
      <c r="G318" s="97"/>
      <c r="H318" s="98" t="s">
        <v>1961</v>
      </c>
      <c r="I318" s="99" t="s">
        <v>64</v>
      </c>
      <c r="J318" s="100" t="s">
        <v>244</v>
      </c>
      <c r="K318" s="101"/>
      <c r="L318" s="102" t="s">
        <v>2116</v>
      </c>
      <c r="M318" s="103" t="s">
        <v>2117</v>
      </c>
      <c r="N318" s="104"/>
      <c r="O318" s="105"/>
      <c r="P318" s="104" t="s">
        <v>238</v>
      </c>
      <c r="Q318" s="106" t="s">
        <v>1756</v>
      </c>
      <c r="R318" s="106">
        <v>0.3</v>
      </c>
      <c r="S318" s="107">
        <v>2</v>
      </c>
      <c r="T318" s="95"/>
      <c r="U318" s="108"/>
      <c r="V318" s="109"/>
      <c r="W318" s="110" t="s">
        <v>238</v>
      </c>
      <c r="X318" s="111"/>
      <c r="Y318" s="111"/>
      <c r="Z318" s="111" t="s">
        <v>238</v>
      </c>
      <c r="AA318" s="111"/>
      <c r="AB318" s="111" t="s">
        <v>238</v>
      </c>
      <c r="AC318" s="111" t="s">
        <v>238</v>
      </c>
      <c r="AD318" s="111" t="s">
        <v>238</v>
      </c>
      <c r="AE318" s="111"/>
      <c r="AF318" s="111"/>
      <c r="AG318" s="111" t="s">
        <v>238</v>
      </c>
      <c r="AH318" s="111"/>
      <c r="AI318" s="112"/>
      <c r="AJ318" s="113">
        <f t="shared" si="9"/>
        <v>6</v>
      </c>
    </row>
    <row r="319" spans="1:36" ht="20.25" hidden="1" customHeight="1" x14ac:dyDescent="0.2">
      <c r="A319" s="91"/>
      <c r="B319" s="92">
        <f t="shared" si="10"/>
        <v>1</v>
      </c>
      <c r="C319" s="93">
        <v>787</v>
      </c>
      <c r="D319" s="94" t="s">
        <v>2118</v>
      </c>
      <c r="E319" s="95" t="s">
        <v>64</v>
      </c>
      <c r="F319" s="96" t="s">
        <v>63</v>
      </c>
      <c r="G319" s="97"/>
      <c r="H319" s="98" t="s">
        <v>1961</v>
      </c>
      <c r="I319" s="99" t="s">
        <v>64</v>
      </c>
      <c r="J319" s="100" t="s">
        <v>244</v>
      </c>
      <c r="K319" s="101"/>
      <c r="L319" s="102" t="s">
        <v>2119</v>
      </c>
      <c r="M319" s="103" t="s">
        <v>2120</v>
      </c>
      <c r="N319" s="104"/>
      <c r="O319" s="105"/>
      <c r="P319" s="104" t="s">
        <v>238</v>
      </c>
      <c r="Q319" s="106" t="s">
        <v>1756</v>
      </c>
      <c r="R319" s="106">
        <v>0.3</v>
      </c>
      <c r="S319" s="107">
        <v>2</v>
      </c>
      <c r="T319" s="95"/>
      <c r="U319" s="108"/>
      <c r="V319" s="109"/>
      <c r="W319" s="110" t="s">
        <v>238</v>
      </c>
      <c r="X319" s="111"/>
      <c r="Y319" s="111"/>
      <c r="Z319" s="111" t="s">
        <v>238</v>
      </c>
      <c r="AA319" s="111"/>
      <c r="AB319" s="111" t="s">
        <v>238</v>
      </c>
      <c r="AC319" s="111" t="s">
        <v>238</v>
      </c>
      <c r="AD319" s="111" t="s">
        <v>238</v>
      </c>
      <c r="AE319" s="111"/>
      <c r="AF319" s="111"/>
      <c r="AG319" s="111"/>
      <c r="AH319" s="111"/>
      <c r="AI319" s="112"/>
      <c r="AJ319" s="113">
        <f t="shared" si="9"/>
        <v>5</v>
      </c>
    </row>
    <row r="320" spans="1:36" ht="20.25" hidden="1" customHeight="1" x14ac:dyDescent="0.2">
      <c r="A320" s="91"/>
      <c r="B320" s="92">
        <f t="shared" si="10"/>
        <v>1</v>
      </c>
      <c r="C320" s="93">
        <v>788</v>
      </c>
      <c r="D320" s="94" t="s">
        <v>2121</v>
      </c>
      <c r="E320" s="95" t="s">
        <v>64</v>
      </c>
      <c r="F320" s="96" t="s">
        <v>63</v>
      </c>
      <c r="G320" s="97"/>
      <c r="H320" s="98" t="s">
        <v>1961</v>
      </c>
      <c r="I320" s="99" t="s">
        <v>64</v>
      </c>
      <c r="J320" s="100" t="s">
        <v>244</v>
      </c>
      <c r="K320" s="101"/>
      <c r="L320" s="102" t="s">
        <v>2122</v>
      </c>
      <c r="M320" s="103" t="s">
        <v>2123</v>
      </c>
      <c r="N320" s="104"/>
      <c r="O320" s="105"/>
      <c r="P320" s="104" t="s">
        <v>238</v>
      </c>
      <c r="Q320" s="106" t="s">
        <v>1756</v>
      </c>
      <c r="R320" s="106">
        <v>0.3</v>
      </c>
      <c r="S320" s="107">
        <v>2</v>
      </c>
      <c r="T320" s="95"/>
      <c r="U320" s="108"/>
      <c r="V320" s="109"/>
      <c r="W320" s="110" t="s">
        <v>238</v>
      </c>
      <c r="X320" s="111"/>
      <c r="Y320" s="111"/>
      <c r="Z320" s="111" t="s">
        <v>238</v>
      </c>
      <c r="AA320" s="111"/>
      <c r="AB320" s="111" t="s">
        <v>238</v>
      </c>
      <c r="AC320" s="111" t="s">
        <v>238</v>
      </c>
      <c r="AD320" s="111" t="s">
        <v>238</v>
      </c>
      <c r="AE320" s="111"/>
      <c r="AF320" s="111"/>
      <c r="AG320" s="111"/>
      <c r="AH320" s="111"/>
      <c r="AI320" s="112"/>
      <c r="AJ320" s="113">
        <f t="shared" si="9"/>
        <v>5</v>
      </c>
    </row>
    <row r="321" spans="1:36" ht="20.25" hidden="1" customHeight="1" x14ac:dyDescent="0.2">
      <c r="A321" s="91"/>
      <c r="B321" s="92">
        <f t="shared" si="10"/>
        <v>1</v>
      </c>
      <c r="C321" s="93">
        <v>789</v>
      </c>
      <c r="D321" s="94" t="s">
        <v>2124</v>
      </c>
      <c r="E321" s="95" t="s">
        <v>64</v>
      </c>
      <c r="F321" s="96" t="s">
        <v>63</v>
      </c>
      <c r="G321" s="97"/>
      <c r="H321" s="98" t="s">
        <v>1961</v>
      </c>
      <c r="I321" s="99" t="s">
        <v>64</v>
      </c>
      <c r="J321" s="100" t="s">
        <v>244</v>
      </c>
      <c r="K321" s="101"/>
      <c r="L321" s="102" t="s">
        <v>2125</v>
      </c>
      <c r="M321" s="103" t="s">
        <v>2126</v>
      </c>
      <c r="N321" s="104"/>
      <c r="O321" s="105"/>
      <c r="P321" s="104" t="s">
        <v>238</v>
      </c>
      <c r="Q321" s="106" t="s">
        <v>1756</v>
      </c>
      <c r="R321" s="106">
        <v>0.3</v>
      </c>
      <c r="S321" s="107">
        <v>2</v>
      </c>
      <c r="T321" s="95"/>
      <c r="U321" s="108"/>
      <c r="V321" s="109"/>
      <c r="W321" s="110" t="s">
        <v>238</v>
      </c>
      <c r="X321" s="111"/>
      <c r="Y321" s="111"/>
      <c r="Z321" s="111" t="s">
        <v>238</v>
      </c>
      <c r="AA321" s="111"/>
      <c r="AB321" s="111" t="s">
        <v>238</v>
      </c>
      <c r="AC321" s="111" t="s">
        <v>238</v>
      </c>
      <c r="AD321" s="111" t="s">
        <v>238</v>
      </c>
      <c r="AE321" s="111"/>
      <c r="AF321" s="111"/>
      <c r="AG321" s="111"/>
      <c r="AH321" s="111"/>
      <c r="AI321" s="112"/>
      <c r="AJ321" s="113">
        <f t="shared" si="9"/>
        <v>5</v>
      </c>
    </row>
    <row r="322" spans="1:36" ht="20.25" hidden="1" customHeight="1" x14ac:dyDescent="0.2">
      <c r="A322" s="91"/>
      <c r="B322" s="92">
        <f t="shared" si="10"/>
        <v>1</v>
      </c>
      <c r="C322" s="93">
        <v>790</v>
      </c>
      <c r="D322" s="94" t="s">
        <v>2127</v>
      </c>
      <c r="E322" s="95" t="s">
        <v>64</v>
      </c>
      <c r="F322" s="96" t="s">
        <v>63</v>
      </c>
      <c r="G322" s="97"/>
      <c r="H322" s="98" t="s">
        <v>1961</v>
      </c>
      <c r="I322" s="99" t="s">
        <v>64</v>
      </c>
      <c r="J322" s="100" t="s">
        <v>244</v>
      </c>
      <c r="K322" s="101"/>
      <c r="L322" s="102" t="s">
        <v>2128</v>
      </c>
      <c r="M322" s="103" t="s">
        <v>2129</v>
      </c>
      <c r="N322" s="104"/>
      <c r="O322" s="105"/>
      <c r="P322" s="104" t="s">
        <v>238</v>
      </c>
      <c r="Q322" s="106" t="s">
        <v>1756</v>
      </c>
      <c r="R322" s="106">
        <v>0.3</v>
      </c>
      <c r="S322" s="107">
        <v>2</v>
      </c>
      <c r="T322" s="95"/>
      <c r="U322" s="108"/>
      <c r="V322" s="109"/>
      <c r="W322" s="110" t="s">
        <v>238</v>
      </c>
      <c r="X322" s="111" t="s">
        <v>238</v>
      </c>
      <c r="Y322" s="111"/>
      <c r="Z322" s="111" t="s">
        <v>238</v>
      </c>
      <c r="AA322" s="111"/>
      <c r="AB322" s="111" t="s">
        <v>238</v>
      </c>
      <c r="AC322" s="111" t="s">
        <v>238</v>
      </c>
      <c r="AD322" s="111" t="s">
        <v>238</v>
      </c>
      <c r="AE322" s="111"/>
      <c r="AF322" s="111"/>
      <c r="AG322" s="111"/>
      <c r="AH322" s="111"/>
      <c r="AI322" s="112"/>
      <c r="AJ322" s="113">
        <f t="shared" si="9"/>
        <v>6</v>
      </c>
    </row>
    <row r="323" spans="1:36" ht="20.25" hidden="1" customHeight="1" x14ac:dyDescent="0.2">
      <c r="A323" s="91"/>
      <c r="B323" s="92">
        <f t="shared" si="10"/>
        <v>1</v>
      </c>
      <c r="C323" s="93">
        <v>791</v>
      </c>
      <c r="D323" s="94" t="s">
        <v>2130</v>
      </c>
      <c r="E323" s="95" t="s">
        <v>64</v>
      </c>
      <c r="F323" s="96" t="s">
        <v>63</v>
      </c>
      <c r="G323" s="97"/>
      <c r="H323" s="98" t="s">
        <v>1961</v>
      </c>
      <c r="I323" s="99" t="s">
        <v>64</v>
      </c>
      <c r="J323" s="100" t="s">
        <v>244</v>
      </c>
      <c r="K323" s="101"/>
      <c r="L323" s="102" t="s">
        <v>2098</v>
      </c>
      <c r="M323" s="103" t="s">
        <v>2099</v>
      </c>
      <c r="N323" s="104"/>
      <c r="O323" s="105"/>
      <c r="P323" s="104" t="s">
        <v>238</v>
      </c>
      <c r="Q323" s="106" t="s">
        <v>1756</v>
      </c>
      <c r="R323" s="106">
        <v>0.3</v>
      </c>
      <c r="S323" s="107">
        <v>2</v>
      </c>
      <c r="T323" s="95"/>
      <c r="U323" s="108"/>
      <c r="V323" s="109"/>
      <c r="W323" s="110" t="s">
        <v>238</v>
      </c>
      <c r="X323" s="111"/>
      <c r="Y323" s="111"/>
      <c r="Z323" s="111" t="s">
        <v>238</v>
      </c>
      <c r="AA323" s="111"/>
      <c r="AB323" s="111" t="s">
        <v>238</v>
      </c>
      <c r="AC323" s="111" t="s">
        <v>238</v>
      </c>
      <c r="AD323" s="111" t="s">
        <v>238</v>
      </c>
      <c r="AE323" s="111"/>
      <c r="AF323" s="111"/>
      <c r="AG323" s="111"/>
      <c r="AH323" s="111"/>
      <c r="AI323" s="112"/>
      <c r="AJ323" s="113">
        <f t="shared" si="9"/>
        <v>5</v>
      </c>
    </row>
    <row r="324" spans="1:36" ht="20.25" hidden="1" customHeight="1" x14ac:dyDescent="0.2">
      <c r="A324" s="91"/>
      <c r="B324" s="92">
        <f t="shared" si="10"/>
        <v>1</v>
      </c>
      <c r="C324" s="93">
        <v>792</v>
      </c>
      <c r="D324" s="94" t="s">
        <v>2131</v>
      </c>
      <c r="E324" s="95" t="s">
        <v>64</v>
      </c>
      <c r="F324" s="96" t="s">
        <v>63</v>
      </c>
      <c r="G324" s="97"/>
      <c r="H324" s="98" t="s">
        <v>1961</v>
      </c>
      <c r="I324" s="99" t="s">
        <v>64</v>
      </c>
      <c r="J324" s="100" t="s">
        <v>244</v>
      </c>
      <c r="K324" s="101"/>
      <c r="L324" s="102" t="s">
        <v>2132</v>
      </c>
      <c r="M324" s="103" t="s">
        <v>2133</v>
      </c>
      <c r="N324" s="104"/>
      <c r="O324" s="105"/>
      <c r="P324" s="104" t="s">
        <v>238</v>
      </c>
      <c r="Q324" s="106" t="s">
        <v>1756</v>
      </c>
      <c r="R324" s="106">
        <v>0.3</v>
      </c>
      <c r="S324" s="107">
        <v>2</v>
      </c>
      <c r="T324" s="95"/>
      <c r="U324" s="108"/>
      <c r="V324" s="109"/>
      <c r="W324" s="110" t="s">
        <v>238</v>
      </c>
      <c r="X324" s="111"/>
      <c r="Y324" s="111"/>
      <c r="Z324" s="111" t="s">
        <v>238</v>
      </c>
      <c r="AA324" s="111"/>
      <c r="AB324" s="111" t="s">
        <v>238</v>
      </c>
      <c r="AC324" s="111" t="s">
        <v>238</v>
      </c>
      <c r="AD324" s="111" t="s">
        <v>238</v>
      </c>
      <c r="AE324" s="111"/>
      <c r="AF324" s="111"/>
      <c r="AG324" s="111"/>
      <c r="AH324" s="111"/>
      <c r="AI324" s="112"/>
      <c r="AJ324" s="113">
        <f t="shared" si="9"/>
        <v>5</v>
      </c>
    </row>
    <row r="325" spans="1:36" ht="20.25" hidden="1" customHeight="1" x14ac:dyDescent="0.2">
      <c r="A325" s="91"/>
      <c r="B325" s="92">
        <f t="shared" si="10"/>
        <v>1</v>
      </c>
      <c r="C325" s="93">
        <v>793</v>
      </c>
      <c r="D325" s="94" t="s">
        <v>2134</v>
      </c>
      <c r="E325" s="95" t="s">
        <v>64</v>
      </c>
      <c r="F325" s="96" t="s">
        <v>63</v>
      </c>
      <c r="G325" s="97"/>
      <c r="H325" s="98" t="s">
        <v>1961</v>
      </c>
      <c r="I325" s="99" t="s">
        <v>64</v>
      </c>
      <c r="J325" s="100" t="s">
        <v>244</v>
      </c>
      <c r="K325" s="101"/>
      <c r="L325" s="102" t="s">
        <v>2135</v>
      </c>
      <c r="M325" s="103" t="s">
        <v>2136</v>
      </c>
      <c r="N325" s="104"/>
      <c r="O325" s="105"/>
      <c r="P325" s="104" t="s">
        <v>238</v>
      </c>
      <c r="Q325" s="106" t="s">
        <v>1756</v>
      </c>
      <c r="R325" s="106">
        <v>0.3</v>
      </c>
      <c r="S325" s="107">
        <v>2</v>
      </c>
      <c r="T325" s="95"/>
      <c r="U325" s="108"/>
      <c r="V325" s="109"/>
      <c r="W325" s="110" t="s">
        <v>238</v>
      </c>
      <c r="X325" s="111"/>
      <c r="Y325" s="111"/>
      <c r="Z325" s="111" t="s">
        <v>238</v>
      </c>
      <c r="AA325" s="111"/>
      <c r="AB325" s="111" t="s">
        <v>238</v>
      </c>
      <c r="AC325" s="111" t="s">
        <v>238</v>
      </c>
      <c r="AD325" s="111" t="s">
        <v>238</v>
      </c>
      <c r="AE325" s="111"/>
      <c r="AF325" s="111"/>
      <c r="AG325" s="111"/>
      <c r="AH325" s="111"/>
      <c r="AI325" s="112"/>
      <c r="AJ325" s="113">
        <f t="shared" si="9"/>
        <v>5</v>
      </c>
    </row>
    <row r="326" spans="1:36" ht="20.25" hidden="1" customHeight="1" x14ac:dyDescent="0.2">
      <c r="A326" s="91"/>
      <c r="B326" s="92">
        <f t="shared" si="10"/>
        <v>1</v>
      </c>
      <c r="C326" s="93">
        <v>794</v>
      </c>
      <c r="D326" s="94" t="s">
        <v>2137</v>
      </c>
      <c r="E326" s="95" t="s">
        <v>64</v>
      </c>
      <c r="F326" s="96" t="s">
        <v>63</v>
      </c>
      <c r="G326" s="97"/>
      <c r="H326" s="98" t="s">
        <v>1961</v>
      </c>
      <c r="I326" s="99" t="s">
        <v>64</v>
      </c>
      <c r="J326" s="100" t="s">
        <v>244</v>
      </c>
      <c r="K326" s="101"/>
      <c r="L326" s="102" t="s">
        <v>2138</v>
      </c>
      <c r="M326" s="103" t="s">
        <v>2139</v>
      </c>
      <c r="N326" s="104"/>
      <c r="O326" s="105"/>
      <c r="P326" s="104" t="s">
        <v>238</v>
      </c>
      <c r="Q326" s="106" t="s">
        <v>1756</v>
      </c>
      <c r="R326" s="106">
        <v>0.3</v>
      </c>
      <c r="S326" s="107">
        <v>2</v>
      </c>
      <c r="T326" s="95"/>
      <c r="U326" s="108"/>
      <c r="V326" s="109"/>
      <c r="W326" s="110" t="s">
        <v>238</v>
      </c>
      <c r="X326" s="111"/>
      <c r="Y326" s="111"/>
      <c r="Z326" s="111" t="s">
        <v>238</v>
      </c>
      <c r="AA326" s="111"/>
      <c r="AB326" s="111" t="s">
        <v>238</v>
      </c>
      <c r="AC326" s="111" t="s">
        <v>238</v>
      </c>
      <c r="AD326" s="111" t="s">
        <v>238</v>
      </c>
      <c r="AE326" s="111"/>
      <c r="AF326" s="111"/>
      <c r="AG326" s="111"/>
      <c r="AH326" s="111"/>
      <c r="AI326" s="112"/>
      <c r="AJ326" s="113">
        <f t="shared" si="9"/>
        <v>5</v>
      </c>
    </row>
    <row r="327" spans="1:36" ht="20.25" hidden="1" customHeight="1" x14ac:dyDescent="0.2">
      <c r="A327" s="91"/>
      <c r="B327" s="92">
        <f t="shared" si="10"/>
        <v>1</v>
      </c>
      <c r="C327" s="93">
        <v>795</v>
      </c>
      <c r="D327" s="94" t="s">
        <v>2140</v>
      </c>
      <c r="E327" s="95" t="s">
        <v>64</v>
      </c>
      <c r="F327" s="96" t="s">
        <v>63</v>
      </c>
      <c r="G327" s="97"/>
      <c r="H327" s="98" t="s">
        <v>1961</v>
      </c>
      <c r="I327" s="99" t="s">
        <v>64</v>
      </c>
      <c r="J327" s="100" t="s">
        <v>244</v>
      </c>
      <c r="K327" s="101"/>
      <c r="L327" s="102" t="s">
        <v>2141</v>
      </c>
      <c r="M327" s="103" t="s">
        <v>2142</v>
      </c>
      <c r="N327" s="104"/>
      <c r="O327" s="105"/>
      <c r="P327" s="104" t="s">
        <v>238</v>
      </c>
      <c r="Q327" s="106" t="s">
        <v>1756</v>
      </c>
      <c r="R327" s="106">
        <v>0.3</v>
      </c>
      <c r="S327" s="107">
        <v>2</v>
      </c>
      <c r="T327" s="95"/>
      <c r="U327" s="108"/>
      <c r="V327" s="109"/>
      <c r="W327" s="110" t="s">
        <v>238</v>
      </c>
      <c r="X327" s="111"/>
      <c r="Y327" s="111"/>
      <c r="Z327" s="111" t="s">
        <v>238</v>
      </c>
      <c r="AA327" s="111"/>
      <c r="AB327" s="111" t="s">
        <v>238</v>
      </c>
      <c r="AC327" s="111" t="s">
        <v>238</v>
      </c>
      <c r="AD327" s="111" t="s">
        <v>238</v>
      </c>
      <c r="AE327" s="111"/>
      <c r="AF327" s="111"/>
      <c r="AG327" s="111"/>
      <c r="AH327" s="111"/>
      <c r="AI327" s="112"/>
      <c r="AJ327" s="113">
        <f t="shared" ref="AJ327:AJ391" si="11">COUNTIF(W327:AI327,"x")</f>
        <v>5</v>
      </c>
    </row>
    <row r="328" spans="1:36" ht="20.25" hidden="1" customHeight="1" x14ac:dyDescent="0.2">
      <c r="A328" s="91"/>
      <c r="B328" s="92">
        <f t="shared" si="10"/>
        <v>1</v>
      </c>
      <c r="C328" s="93">
        <v>796</v>
      </c>
      <c r="D328" s="94" t="s">
        <v>572</v>
      </c>
      <c r="E328" s="95" t="s">
        <v>64</v>
      </c>
      <c r="F328" s="96" t="s">
        <v>63</v>
      </c>
      <c r="G328" s="97"/>
      <c r="H328" s="98" t="s">
        <v>1961</v>
      </c>
      <c r="I328" s="99" t="s">
        <v>64</v>
      </c>
      <c r="J328" s="100" t="s">
        <v>244</v>
      </c>
      <c r="K328" s="101"/>
      <c r="L328" s="102" t="s">
        <v>573</v>
      </c>
      <c r="M328" s="103" t="s">
        <v>574</v>
      </c>
      <c r="N328" s="104"/>
      <c r="O328" s="105"/>
      <c r="P328" s="104" t="s">
        <v>238</v>
      </c>
      <c r="Q328" s="106" t="s">
        <v>1756</v>
      </c>
      <c r="R328" s="106">
        <v>0.3</v>
      </c>
      <c r="S328" s="107">
        <v>2</v>
      </c>
      <c r="T328" s="95"/>
      <c r="U328" s="108"/>
      <c r="V328" s="109"/>
      <c r="W328" s="110" t="s">
        <v>238</v>
      </c>
      <c r="X328" s="111" t="s">
        <v>238</v>
      </c>
      <c r="Y328" s="111"/>
      <c r="Z328" s="111" t="s">
        <v>238</v>
      </c>
      <c r="AA328" s="111"/>
      <c r="AB328" s="111" t="s">
        <v>238</v>
      </c>
      <c r="AC328" s="111" t="s">
        <v>238</v>
      </c>
      <c r="AD328" s="111" t="s">
        <v>238</v>
      </c>
      <c r="AE328" s="111"/>
      <c r="AF328" s="111"/>
      <c r="AG328" s="111"/>
      <c r="AH328" s="111"/>
      <c r="AI328" s="112"/>
      <c r="AJ328" s="113">
        <f t="shared" si="11"/>
        <v>6</v>
      </c>
    </row>
    <row r="329" spans="1:36" ht="20.25" hidden="1" customHeight="1" x14ac:dyDescent="0.2">
      <c r="A329" s="91"/>
      <c r="B329" s="92">
        <f t="shared" si="10"/>
        <v>1</v>
      </c>
      <c r="C329" s="93">
        <v>797</v>
      </c>
      <c r="D329" s="94" t="s">
        <v>2143</v>
      </c>
      <c r="E329" s="95" t="s">
        <v>64</v>
      </c>
      <c r="F329" s="96" t="s">
        <v>63</v>
      </c>
      <c r="G329" s="97"/>
      <c r="H329" s="98" t="s">
        <v>1961</v>
      </c>
      <c r="I329" s="99" t="s">
        <v>64</v>
      </c>
      <c r="J329" s="100" t="s">
        <v>244</v>
      </c>
      <c r="K329" s="101"/>
      <c r="L329" s="102" t="s">
        <v>2144</v>
      </c>
      <c r="M329" s="103" t="s">
        <v>2145</v>
      </c>
      <c r="N329" s="104"/>
      <c r="O329" s="105"/>
      <c r="P329" s="104" t="s">
        <v>238</v>
      </c>
      <c r="Q329" s="106" t="s">
        <v>1756</v>
      </c>
      <c r="R329" s="106">
        <v>0.3</v>
      </c>
      <c r="S329" s="107">
        <v>2</v>
      </c>
      <c r="T329" s="95"/>
      <c r="U329" s="108"/>
      <c r="V329" s="109"/>
      <c r="W329" s="110" t="s">
        <v>238</v>
      </c>
      <c r="X329" s="111"/>
      <c r="Y329" s="111"/>
      <c r="Z329" s="111" t="s">
        <v>238</v>
      </c>
      <c r="AA329" s="111"/>
      <c r="AB329" s="111" t="s">
        <v>238</v>
      </c>
      <c r="AC329" s="111" t="s">
        <v>238</v>
      </c>
      <c r="AD329" s="111" t="s">
        <v>238</v>
      </c>
      <c r="AE329" s="111"/>
      <c r="AF329" s="111"/>
      <c r="AG329" s="111"/>
      <c r="AH329" s="111"/>
      <c r="AI329" s="112"/>
      <c r="AJ329" s="113">
        <f t="shared" si="11"/>
        <v>5</v>
      </c>
    </row>
    <row r="330" spans="1:36" ht="20.25" hidden="1" customHeight="1" x14ac:dyDescent="0.2">
      <c r="A330" s="91"/>
      <c r="B330" s="92">
        <f t="shared" si="10"/>
        <v>1</v>
      </c>
      <c r="C330" s="93">
        <v>798</v>
      </c>
      <c r="D330" s="94" t="s">
        <v>2146</v>
      </c>
      <c r="E330" s="95" t="s">
        <v>64</v>
      </c>
      <c r="F330" s="96" t="s">
        <v>63</v>
      </c>
      <c r="G330" s="97"/>
      <c r="H330" s="98" t="s">
        <v>1961</v>
      </c>
      <c r="I330" s="99" t="s">
        <v>64</v>
      </c>
      <c r="J330" s="100" t="s">
        <v>244</v>
      </c>
      <c r="K330" s="101"/>
      <c r="L330" s="102" t="s">
        <v>2147</v>
      </c>
      <c r="M330" s="103" t="s">
        <v>2148</v>
      </c>
      <c r="N330" s="104"/>
      <c r="O330" s="105"/>
      <c r="P330" s="104" t="s">
        <v>238</v>
      </c>
      <c r="Q330" s="106" t="s">
        <v>1756</v>
      </c>
      <c r="R330" s="106">
        <v>0.3</v>
      </c>
      <c r="S330" s="107">
        <v>2</v>
      </c>
      <c r="T330" s="95"/>
      <c r="U330" s="108"/>
      <c r="V330" s="109"/>
      <c r="W330" s="110" t="s">
        <v>238</v>
      </c>
      <c r="X330" s="111" t="s">
        <v>238</v>
      </c>
      <c r="Y330" s="111"/>
      <c r="Z330" s="111" t="s">
        <v>238</v>
      </c>
      <c r="AA330" s="111"/>
      <c r="AB330" s="111" t="s">
        <v>238</v>
      </c>
      <c r="AC330" s="111" t="s">
        <v>238</v>
      </c>
      <c r="AD330" s="111" t="s">
        <v>238</v>
      </c>
      <c r="AE330" s="111"/>
      <c r="AF330" s="111"/>
      <c r="AG330" s="111"/>
      <c r="AH330" s="111"/>
      <c r="AI330" s="112"/>
      <c r="AJ330" s="113">
        <f t="shared" si="11"/>
        <v>6</v>
      </c>
    </row>
    <row r="331" spans="1:36" ht="20.25" hidden="1" customHeight="1" x14ac:dyDescent="0.2">
      <c r="A331" s="91"/>
      <c r="B331" s="92">
        <f t="shared" si="10"/>
        <v>1</v>
      </c>
      <c r="C331" s="93">
        <v>799</v>
      </c>
      <c r="D331" s="94" t="s">
        <v>2149</v>
      </c>
      <c r="E331" s="95" t="s">
        <v>64</v>
      </c>
      <c r="F331" s="96" t="s">
        <v>63</v>
      </c>
      <c r="G331" s="97"/>
      <c r="H331" s="98" t="s">
        <v>1961</v>
      </c>
      <c r="I331" s="99" t="s">
        <v>64</v>
      </c>
      <c r="J331" s="100" t="s">
        <v>244</v>
      </c>
      <c r="K331" s="101"/>
      <c r="L331" s="102" t="s">
        <v>2150</v>
      </c>
      <c r="M331" s="103" t="s">
        <v>2151</v>
      </c>
      <c r="N331" s="104"/>
      <c r="O331" s="105"/>
      <c r="P331" s="104" t="s">
        <v>238</v>
      </c>
      <c r="Q331" s="106" t="s">
        <v>1756</v>
      </c>
      <c r="R331" s="106">
        <v>0.3</v>
      </c>
      <c r="S331" s="107">
        <v>2</v>
      </c>
      <c r="T331" s="95"/>
      <c r="U331" s="108"/>
      <c r="V331" s="109"/>
      <c r="W331" s="110" t="s">
        <v>238</v>
      </c>
      <c r="X331" s="111"/>
      <c r="Y331" s="111"/>
      <c r="Z331" s="111" t="s">
        <v>238</v>
      </c>
      <c r="AA331" s="111"/>
      <c r="AB331" s="111" t="s">
        <v>238</v>
      </c>
      <c r="AC331" s="111" t="s">
        <v>238</v>
      </c>
      <c r="AD331" s="111" t="s">
        <v>238</v>
      </c>
      <c r="AE331" s="111"/>
      <c r="AF331" s="111"/>
      <c r="AG331" s="111"/>
      <c r="AH331" s="111"/>
      <c r="AI331" s="112"/>
      <c r="AJ331" s="113">
        <f t="shared" si="11"/>
        <v>5</v>
      </c>
    </row>
    <row r="332" spans="1:36" ht="20.25" hidden="1" customHeight="1" x14ac:dyDescent="0.2">
      <c r="A332" s="91"/>
      <c r="B332" s="92">
        <f t="shared" si="10"/>
        <v>1</v>
      </c>
      <c r="C332" s="93">
        <v>510</v>
      </c>
      <c r="D332" s="94" t="s">
        <v>263</v>
      </c>
      <c r="E332" s="95" t="s">
        <v>64</v>
      </c>
      <c r="F332" s="96" t="s">
        <v>63</v>
      </c>
      <c r="G332" s="97"/>
      <c r="H332" s="98" t="s">
        <v>1961</v>
      </c>
      <c r="I332" s="99" t="s">
        <v>64</v>
      </c>
      <c r="J332" s="100" t="s">
        <v>244</v>
      </c>
      <c r="K332" s="101"/>
      <c r="L332" s="102" t="s">
        <v>264</v>
      </c>
      <c r="M332" s="103" t="s">
        <v>265</v>
      </c>
      <c r="N332" s="104"/>
      <c r="O332" s="105"/>
      <c r="P332" s="104" t="s">
        <v>238</v>
      </c>
      <c r="Q332" s="106" t="s">
        <v>1756</v>
      </c>
      <c r="R332" s="106">
        <v>0.3</v>
      </c>
      <c r="S332" s="107">
        <v>2</v>
      </c>
      <c r="T332" s="95"/>
      <c r="U332" s="108"/>
      <c r="V332" s="109"/>
      <c r="W332" s="110" t="s">
        <v>238</v>
      </c>
      <c r="X332" s="111"/>
      <c r="Y332" s="111"/>
      <c r="Z332" s="111" t="s">
        <v>238</v>
      </c>
      <c r="AA332" s="111"/>
      <c r="AB332" s="111" t="s">
        <v>238</v>
      </c>
      <c r="AC332" s="111" t="s">
        <v>238</v>
      </c>
      <c r="AD332" s="111" t="s">
        <v>238</v>
      </c>
      <c r="AE332" s="111"/>
      <c r="AF332" s="111"/>
      <c r="AG332" s="111"/>
      <c r="AH332" s="111"/>
      <c r="AI332" s="112" t="s">
        <v>238</v>
      </c>
      <c r="AJ332" s="113">
        <f t="shared" si="11"/>
        <v>6</v>
      </c>
    </row>
    <row r="333" spans="1:36" ht="20.25" hidden="1" customHeight="1" x14ac:dyDescent="0.2">
      <c r="A333" s="91"/>
      <c r="B333" s="92">
        <f t="shared" si="10"/>
        <v>1</v>
      </c>
      <c r="C333" s="93">
        <v>511</v>
      </c>
      <c r="D333" s="94" t="s">
        <v>2152</v>
      </c>
      <c r="E333" s="95" t="s">
        <v>64</v>
      </c>
      <c r="F333" s="96" t="s">
        <v>63</v>
      </c>
      <c r="G333" s="97"/>
      <c r="H333" s="98" t="s">
        <v>1961</v>
      </c>
      <c r="I333" s="99" t="s">
        <v>64</v>
      </c>
      <c r="J333" s="100" t="s">
        <v>244</v>
      </c>
      <c r="K333" s="101"/>
      <c r="L333" s="102" t="s">
        <v>2153</v>
      </c>
      <c r="M333" s="103" t="s">
        <v>2154</v>
      </c>
      <c r="N333" s="104"/>
      <c r="O333" s="105"/>
      <c r="P333" s="104" t="s">
        <v>238</v>
      </c>
      <c r="Q333" s="106" t="s">
        <v>1756</v>
      </c>
      <c r="R333" s="106">
        <v>0.3</v>
      </c>
      <c r="S333" s="107">
        <v>2</v>
      </c>
      <c r="T333" s="95"/>
      <c r="U333" s="108"/>
      <c r="V333" s="109"/>
      <c r="W333" s="110" t="s">
        <v>238</v>
      </c>
      <c r="X333" s="111"/>
      <c r="Y333" s="111"/>
      <c r="Z333" s="111" t="s">
        <v>238</v>
      </c>
      <c r="AA333" s="111"/>
      <c r="AB333" s="111" t="s">
        <v>238</v>
      </c>
      <c r="AC333" s="111" t="s">
        <v>238</v>
      </c>
      <c r="AD333" s="111" t="s">
        <v>238</v>
      </c>
      <c r="AE333" s="111"/>
      <c r="AF333" s="111"/>
      <c r="AG333" s="111"/>
      <c r="AH333" s="111"/>
      <c r="AI333" s="112"/>
      <c r="AJ333" s="113">
        <f t="shared" si="11"/>
        <v>5</v>
      </c>
    </row>
    <row r="334" spans="1:36" ht="20.25" hidden="1" customHeight="1" x14ac:dyDescent="0.2">
      <c r="A334" s="91"/>
      <c r="B334" s="92">
        <f t="shared" si="10"/>
        <v>1</v>
      </c>
      <c r="C334" s="93">
        <v>512</v>
      </c>
      <c r="D334" s="94" t="s">
        <v>267</v>
      </c>
      <c r="E334" s="95" t="s">
        <v>64</v>
      </c>
      <c r="F334" s="96" t="s">
        <v>63</v>
      </c>
      <c r="G334" s="97"/>
      <c r="H334" s="98" t="s">
        <v>167</v>
      </c>
      <c r="I334" s="99" t="s">
        <v>64</v>
      </c>
      <c r="J334" s="100" t="s">
        <v>244</v>
      </c>
      <c r="K334" s="101"/>
      <c r="L334" s="102" t="s">
        <v>268</v>
      </c>
      <c r="M334" s="103" t="s">
        <v>269</v>
      </c>
      <c r="N334" s="104"/>
      <c r="O334" s="105"/>
      <c r="P334" s="104" t="s">
        <v>238</v>
      </c>
      <c r="Q334" s="106" t="s">
        <v>1756</v>
      </c>
      <c r="R334" s="106">
        <v>0.3</v>
      </c>
      <c r="S334" s="107">
        <v>2</v>
      </c>
      <c r="T334" s="95"/>
      <c r="U334" s="108"/>
      <c r="V334" s="109"/>
      <c r="W334" s="110" t="s">
        <v>238</v>
      </c>
      <c r="X334" s="111"/>
      <c r="Y334" s="111" t="s">
        <v>238</v>
      </c>
      <c r="Z334" s="111" t="s">
        <v>238</v>
      </c>
      <c r="AA334" s="111" t="s">
        <v>238</v>
      </c>
      <c r="AB334" s="111" t="s">
        <v>238</v>
      </c>
      <c r="AC334" s="111" t="s">
        <v>238</v>
      </c>
      <c r="AD334" s="111" t="s">
        <v>238</v>
      </c>
      <c r="AE334" s="111"/>
      <c r="AF334" s="111"/>
      <c r="AG334" s="111"/>
      <c r="AH334" s="111"/>
      <c r="AI334" s="112"/>
      <c r="AJ334" s="113">
        <f t="shared" si="11"/>
        <v>7</v>
      </c>
    </row>
    <row r="335" spans="1:36" ht="20.25" hidden="1" customHeight="1" x14ac:dyDescent="0.2">
      <c r="A335" s="91"/>
      <c r="B335" s="92">
        <f t="shared" si="10"/>
        <v>1</v>
      </c>
      <c r="C335" s="93">
        <v>513</v>
      </c>
      <c r="D335" s="94" t="s">
        <v>270</v>
      </c>
      <c r="E335" s="95" t="s">
        <v>64</v>
      </c>
      <c r="F335" s="96" t="s">
        <v>63</v>
      </c>
      <c r="G335" s="97"/>
      <c r="H335" s="98" t="s">
        <v>1961</v>
      </c>
      <c r="I335" s="99" t="s">
        <v>64</v>
      </c>
      <c r="J335" s="100" t="s">
        <v>244</v>
      </c>
      <c r="K335" s="101"/>
      <c r="L335" s="102" t="s">
        <v>271</v>
      </c>
      <c r="M335" s="103" t="s">
        <v>272</v>
      </c>
      <c r="N335" s="104"/>
      <c r="O335" s="105"/>
      <c r="P335" s="104" t="s">
        <v>238</v>
      </c>
      <c r="Q335" s="106" t="s">
        <v>1756</v>
      </c>
      <c r="R335" s="106">
        <v>0.3</v>
      </c>
      <c r="S335" s="107">
        <v>2</v>
      </c>
      <c r="T335" s="95"/>
      <c r="U335" s="108"/>
      <c r="V335" s="109"/>
      <c r="W335" s="110" t="s">
        <v>238</v>
      </c>
      <c r="X335" s="111"/>
      <c r="Y335" s="111"/>
      <c r="Z335" s="111" t="s">
        <v>238</v>
      </c>
      <c r="AA335" s="111"/>
      <c r="AB335" s="111" t="s">
        <v>238</v>
      </c>
      <c r="AC335" s="111" t="s">
        <v>238</v>
      </c>
      <c r="AD335" s="111" t="s">
        <v>238</v>
      </c>
      <c r="AE335" s="111"/>
      <c r="AF335" s="111"/>
      <c r="AG335" s="111"/>
      <c r="AH335" s="111"/>
      <c r="AI335" s="112"/>
      <c r="AJ335" s="113">
        <f t="shared" si="11"/>
        <v>5</v>
      </c>
    </row>
    <row r="336" spans="1:36" ht="20.25" hidden="1" customHeight="1" x14ac:dyDescent="0.2">
      <c r="A336" s="91"/>
      <c r="B336" s="92">
        <f t="shared" si="10"/>
        <v>1</v>
      </c>
      <c r="C336" s="93">
        <v>514</v>
      </c>
      <c r="D336" s="94" t="s">
        <v>273</v>
      </c>
      <c r="E336" s="95" t="s">
        <v>64</v>
      </c>
      <c r="F336" s="96" t="s">
        <v>63</v>
      </c>
      <c r="G336" s="97"/>
      <c r="H336" s="98" t="s">
        <v>1961</v>
      </c>
      <c r="I336" s="99" t="s">
        <v>64</v>
      </c>
      <c r="J336" s="100" t="s">
        <v>244</v>
      </c>
      <c r="K336" s="101"/>
      <c r="L336" s="102" t="s">
        <v>274</v>
      </c>
      <c r="M336" s="103" t="s">
        <v>275</v>
      </c>
      <c r="N336" s="104"/>
      <c r="O336" s="105"/>
      <c r="P336" s="104" t="s">
        <v>238</v>
      </c>
      <c r="Q336" s="106" t="s">
        <v>1756</v>
      </c>
      <c r="R336" s="106">
        <v>0.3</v>
      </c>
      <c r="S336" s="107">
        <v>2</v>
      </c>
      <c r="T336" s="95"/>
      <c r="U336" s="108"/>
      <c r="V336" s="109"/>
      <c r="W336" s="110" t="s">
        <v>238</v>
      </c>
      <c r="X336" s="111"/>
      <c r="Y336" s="111"/>
      <c r="Z336" s="111" t="s">
        <v>238</v>
      </c>
      <c r="AA336" s="111"/>
      <c r="AB336" s="111" t="s">
        <v>238</v>
      </c>
      <c r="AC336" s="111" t="s">
        <v>238</v>
      </c>
      <c r="AD336" s="111" t="s">
        <v>238</v>
      </c>
      <c r="AE336" s="111"/>
      <c r="AF336" s="111"/>
      <c r="AG336" s="111"/>
      <c r="AH336" s="111"/>
      <c r="AI336" s="112"/>
      <c r="AJ336" s="113">
        <f t="shared" si="11"/>
        <v>5</v>
      </c>
    </row>
    <row r="337" spans="1:36" ht="20.25" hidden="1" customHeight="1" x14ac:dyDescent="0.2">
      <c r="A337" s="91"/>
      <c r="B337" s="92">
        <f t="shared" si="10"/>
        <v>1</v>
      </c>
      <c r="C337" s="93">
        <v>515</v>
      </c>
      <c r="D337" s="94" t="s">
        <v>2155</v>
      </c>
      <c r="E337" s="95" t="s">
        <v>64</v>
      </c>
      <c r="F337" s="96" t="s">
        <v>63</v>
      </c>
      <c r="G337" s="97"/>
      <c r="H337" s="98" t="s">
        <v>1961</v>
      </c>
      <c r="I337" s="99" t="s">
        <v>64</v>
      </c>
      <c r="J337" s="100" t="s">
        <v>244</v>
      </c>
      <c r="K337" s="101"/>
      <c r="L337" s="102" t="s">
        <v>2156</v>
      </c>
      <c r="M337" s="103" t="s">
        <v>2157</v>
      </c>
      <c r="N337" s="104"/>
      <c r="O337" s="105"/>
      <c r="P337" s="104" t="s">
        <v>238</v>
      </c>
      <c r="Q337" s="106" t="s">
        <v>1756</v>
      </c>
      <c r="R337" s="106">
        <v>0.3</v>
      </c>
      <c r="S337" s="107">
        <v>2</v>
      </c>
      <c r="T337" s="95"/>
      <c r="U337" s="108"/>
      <c r="V337" s="109"/>
      <c r="W337" s="110" t="s">
        <v>238</v>
      </c>
      <c r="X337" s="111"/>
      <c r="Y337" s="111"/>
      <c r="Z337" s="111" t="s">
        <v>238</v>
      </c>
      <c r="AA337" s="111"/>
      <c r="AB337" s="111" t="s">
        <v>238</v>
      </c>
      <c r="AC337" s="111" t="s">
        <v>238</v>
      </c>
      <c r="AD337" s="111" t="s">
        <v>238</v>
      </c>
      <c r="AE337" s="111"/>
      <c r="AF337" s="111"/>
      <c r="AG337" s="111"/>
      <c r="AH337" s="111"/>
      <c r="AI337" s="112"/>
      <c r="AJ337" s="113">
        <f t="shared" si="11"/>
        <v>5</v>
      </c>
    </row>
    <row r="338" spans="1:36" ht="20.25" hidden="1" customHeight="1" x14ac:dyDescent="0.2">
      <c r="A338" s="91"/>
      <c r="B338" s="92">
        <f t="shared" si="10"/>
        <v>1</v>
      </c>
      <c r="C338" s="93">
        <v>516</v>
      </c>
      <c r="D338" s="94" t="s">
        <v>276</v>
      </c>
      <c r="E338" s="95" t="s">
        <v>64</v>
      </c>
      <c r="F338" s="96" t="s">
        <v>63</v>
      </c>
      <c r="G338" s="97"/>
      <c r="H338" s="98" t="s">
        <v>1961</v>
      </c>
      <c r="I338" s="99" t="s">
        <v>64</v>
      </c>
      <c r="J338" s="100" t="s">
        <v>244</v>
      </c>
      <c r="K338" s="101"/>
      <c r="L338" s="102" t="s">
        <v>277</v>
      </c>
      <c r="M338" s="103" t="s">
        <v>278</v>
      </c>
      <c r="N338" s="104"/>
      <c r="O338" s="105"/>
      <c r="P338" s="104" t="s">
        <v>238</v>
      </c>
      <c r="Q338" s="106" t="s">
        <v>1756</v>
      </c>
      <c r="R338" s="106">
        <v>0.3</v>
      </c>
      <c r="S338" s="107">
        <v>2</v>
      </c>
      <c r="T338" s="95"/>
      <c r="U338" s="108"/>
      <c r="V338" s="109"/>
      <c r="W338" s="110" t="s">
        <v>238</v>
      </c>
      <c r="X338" s="111"/>
      <c r="Y338" s="111"/>
      <c r="Z338" s="111" t="s">
        <v>238</v>
      </c>
      <c r="AA338" s="111"/>
      <c r="AB338" s="111" t="s">
        <v>238</v>
      </c>
      <c r="AC338" s="111" t="s">
        <v>238</v>
      </c>
      <c r="AD338" s="111" t="s">
        <v>238</v>
      </c>
      <c r="AE338" s="111"/>
      <c r="AF338" s="111"/>
      <c r="AG338" s="111"/>
      <c r="AH338" s="111"/>
      <c r="AI338" s="112"/>
      <c r="AJ338" s="113">
        <f t="shared" si="11"/>
        <v>5</v>
      </c>
    </row>
    <row r="339" spans="1:36" ht="20.25" hidden="1" customHeight="1" x14ac:dyDescent="0.2">
      <c r="A339" s="91"/>
      <c r="B339" s="92">
        <f t="shared" si="10"/>
        <v>1</v>
      </c>
      <c r="C339" s="93">
        <v>517</v>
      </c>
      <c r="D339" s="94" t="s">
        <v>2158</v>
      </c>
      <c r="E339" s="95" t="s">
        <v>64</v>
      </c>
      <c r="F339" s="96" t="s">
        <v>63</v>
      </c>
      <c r="G339" s="97"/>
      <c r="H339" s="98" t="s">
        <v>1961</v>
      </c>
      <c r="I339" s="99" t="s">
        <v>64</v>
      </c>
      <c r="J339" s="100" t="s">
        <v>244</v>
      </c>
      <c r="K339" s="101"/>
      <c r="L339" s="102" t="s">
        <v>2159</v>
      </c>
      <c r="M339" s="103" t="s">
        <v>2160</v>
      </c>
      <c r="N339" s="104"/>
      <c r="O339" s="105"/>
      <c r="P339" s="104" t="s">
        <v>238</v>
      </c>
      <c r="Q339" s="106" t="s">
        <v>1756</v>
      </c>
      <c r="R339" s="106">
        <v>0.3</v>
      </c>
      <c r="S339" s="107">
        <v>2</v>
      </c>
      <c r="T339" s="95"/>
      <c r="U339" s="108"/>
      <c r="V339" s="109"/>
      <c r="W339" s="110" t="s">
        <v>238</v>
      </c>
      <c r="X339" s="111"/>
      <c r="Y339" s="111"/>
      <c r="Z339" s="111" t="s">
        <v>238</v>
      </c>
      <c r="AA339" s="111"/>
      <c r="AB339" s="111" t="s">
        <v>238</v>
      </c>
      <c r="AC339" s="111" t="s">
        <v>238</v>
      </c>
      <c r="AD339" s="111" t="s">
        <v>238</v>
      </c>
      <c r="AE339" s="111"/>
      <c r="AF339" s="111"/>
      <c r="AG339" s="111"/>
      <c r="AH339" s="111"/>
      <c r="AI339" s="112"/>
      <c r="AJ339" s="113">
        <f t="shared" si="11"/>
        <v>5</v>
      </c>
    </row>
    <row r="340" spans="1:36" ht="20.25" hidden="1" customHeight="1" x14ac:dyDescent="0.2">
      <c r="A340" s="91"/>
      <c r="B340" s="92">
        <f t="shared" si="10"/>
        <v>1</v>
      </c>
      <c r="C340" s="93">
        <v>518</v>
      </c>
      <c r="D340" s="94" t="s">
        <v>2161</v>
      </c>
      <c r="E340" s="95" t="s">
        <v>64</v>
      </c>
      <c r="F340" s="96" t="s">
        <v>63</v>
      </c>
      <c r="G340" s="97"/>
      <c r="H340" s="98" t="s">
        <v>1961</v>
      </c>
      <c r="I340" s="99" t="s">
        <v>64</v>
      </c>
      <c r="J340" s="100" t="s">
        <v>244</v>
      </c>
      <c r="K340" s="101"/>
      <c r="L340" s="102" t="s">
        <v>2162</v>
      </c>
      <c r="M340" s="103" t="s">
        <v>2163</v>
      </c>
      <c r="N340" s="104"/>
      <c r="O340" s="105"/>
      <c r="P340" s="104" t="s">
        <v>238</v>
      </c>
      <c r="Q340" s="106" t="s">
        <v>1756</v>
      </c>
      <c r="R340" s="106">
        <v>0.3</v>
      </c>
      <c r="S340" s="107">
        <v>2</v>
      </c>
      <c r="T340" s="95"/>
      <c r="U340" s="108"/>
      <c r="V340" s="109"/>
      <c r="W340" s="110" t="s">
        <v>238</v>
      </c>
      <c r="X340" s="111"/>
      <c r="Y340" s="111"/>
      <c r="Z340" s="111" t="s">
        <v>238</v>
      </c>
      <c r="AA340" s="111"/>
      <c r="AB340" s="111" t="s">
        <v>238</v>
      </c>
      <c r="AC340" s="111" t="s">
        <v>238</v>
      </c>
      <c r="AD340" s="111" t="s">
        <v>238</v>
      </c>
      <c r="AE340" s="111"/>
      <c r="AF340" s="111"/>
      <c r="AG340" s="111"/>
      <c r="AH340" s="111"/>
      <c r="AI340" s="112"/>
      <c r="AJ340" s="113">
        <f t="shared" si="11"/>
        <v>5</v>
      </c>
    </row>
    <row r="341" spans="1:36" ht="20.25" hidden="1" customHeight="1" x14ac:dyDescent="0.2">
      <c r="A341" s="91"/>
      <c r="B341" s="92">
        <f t="shared" si="10"/>
        <v>1</v>
      </c>
      <c r="C341" s="93">
        <v>519</v>
      </c>
      <c r="D341" s="94" t="s">
        <v>2164</v>
      </c>
      <c r="E341" s="95" t="s">
        <v>64</v>
      </c>
      <c r="F341" s="96" t="s">
        <v>63</v>
      </c>
      <c r="G341" s="97"/>
      <c r="H341" s="98" t="s">
        <v>1961</v>
      </c>
      <c r="I341" s="99" t="s">
        <v>64</v>
      </c>
      <c r="J341" s="100" t="s">
        <v>244</v>
      </c>
      <c r="K341" s="101"/>
      <c r="L341" s="102" t="s">
        <v>2165</v>
      </c>
      <c r="M341" s="103" t="s">
        <v>2166</v>
      </c>
      <c r="N341" s="104"/>
      <c r="O341" s="105"/>
      <c r="P341" s="104" t="s">
        <v>238</v>
      </c>
      <c r="Q341" s="106" t="s">
        <v>1756</v>
      </c>
      <c r="R341" s="106">
        <v>0.3</v>
      </c>
      <c r="S341" s="107">
        <v>2</v>
      </c>
      <c r="T341" s="95"/>
      <c r="U341" s="108"/>
      <c r="V341" s="109"/>
      <c r="W341" s="110" t="s">
        <v>238</v>
      </c>
      <c r="X341" s="111"/>
      <c r="Y341" s="111"/>
      <c r="Z341" s="111" t="s">
        <v>238</v>
      </c>
      <c r="AA341" s="111"/>
      <c r="AB341" s="111" t="s">
        <v>238</v>
      </c>
      <c r="AC341" s="111" t="s">
        <v>238</v>
      </c>
      <c r="AD341" s="111" t="s">
        <v>238</v>
      </c>
      <c r="AE341" s="111"/>
      <c r="AF341" s="111"/>
      <c r="AG341" s="111"/>
      <c r="AH341" s="111"/>
      <c r="AI341" s="112"/>
      <c r="AJ341" s="113">
        <f t="shared" si="11"/>
        <v>5</v>
      </c>
    </row>
    <row r="342" spans="1:36" ht="20.25" hidden="1" customHeight="1" x14ac:dyDescent="0.2">
      <c r="A342" s="91"/>
      <c r="B342" s="92">
        <f t="shared" si="10"/>
        <v>1</v>
      </c>
      <c r="C342" s="93" t="s">
        <v>2167</v>
      </c>
      <c r="D342" s="94" t="s">
        <v>2168</v>
      </c>
      <c r="E342" s="95" t="s">
        <v>64</v>
      </c>
      <c r="F342" s="96" t="s">
        <v>63</v>
      </c>
      <c r="G342" s="97"/>
      <c r="H342" s="98" t="s">
        <v>1961</v>
      </c>
      <c r="I342" s="99" t="s">
        <v>64</v>
      </c>
      <c r="J342" s="100" t="s">
        <v>244</v>
      </c>
      <c r="K342" s="101"/>
      <c r="L342" s="102" t="s">
        <v>2169</v>
      </c>
      <c r="M342" s="103" t="s">
        <v>2170</v>
      </c>
      <c r="N342" s="104"/>
      <c r="O342" s="105"/>
      <c r="P342" s="104" t="s">
        <v>238</v>
      </c>
      <c r="Q342" s="106" t="s">
        <v>1756</v>
      </c>
      <c r="R342" s="106">
        <v>0.3</v>
      </c>
      <c r="S342" s="107">
        <v>2</v>
      </c>
      <c r="T342" s="95"/>
      <c r="U342" s="108"/>
      <c r="V342" s="109"/>
      <c r="W342" s="110"/>
      <c r="X342" s="111" t="s">
        <v>238</v>
      </c>
      <c r="Y342" s="111"/>
      <c r="Z342" s="111" t="s">
        <v>238</v>
      </c>
      <c r="AA342" s="111"/>
      <c r="AB342" s="111"/>
      <c r="AC342" s="111" t="s">
        <v>238</v>
      </c>
      <c r="AD342" s="111" t="s">
        <v>238</v>
      </c>
      <c r="AE342" s="111"/>
      <c r="AF342" s="111"/>
      <c r="AG342" s="111"/>
      <c r="AH342" s="111"/>
      <c r="AI342" s="112"/>
      <c r="AJ342" s="113">
        <f t="shared" si="11"/>
        <v>4</v>
      </c>
    </row>
    <row r="343" spans="1:36" ht="24" hidden="1" customHeight="1" x14ac:dyDescent="0.2">
      <c r="A343" s="114"/>
      <c r="B343" s="115">
        <f t="shared" ref="B343:B406" si="12">COUNTIF(C:C,C343)</f>
        <v>16</v>
      </c>
      <c r="C343" s="116" t="s">
        <v>10</v>
      </c>
      <c r="D343" s="117" t="s">
        <v>2171</v>
      </c>
      <c r="E343" s="118"/>
      <c r="F343" s="119"/>
      <c r="G343" s="120"/>
      <c r="H343" s="121"/>
      <c r="I343" s="122"/>
      <c r="J343" s="123"/>
      <c r="K343" s="124"/>
      <c r="L343" s="125"/>
      <c r="M343" s="126"/>
      <c r="N343" s="127"/>
      <c r="O343" s="128"/>
      <c r="P343" s="127"/>
      <c r="Q343" s="129"/>
      <c r="R343" s="129"/>
      <c r="S343" s="130"/>
      <c r="T343" s="131"/>
      <c r="U343" s="132"/>
      <c r="V343" s="133"/>
      <c r="W343" s="134"/>
      <c r="X343" s="134"/>
      <c r="Y343" s="134"/>
      <c r="Z343" s="134"/>
      <c r="AA343" s="134"/>
      <c r="AB343" s="134"/>
      <c r="AC343" s="134"/>
      <c r="AD343" s="134"/>
      <c r="AE343" s="134"/>
      <c r="AF343" s="134"/>
      <c r="AG343" s="134"/>
      <c r="AH343" s="134"/>
      <c r="AI343" s="135"/>
      <c r="AJ343" s="113">
        <f t="shared" si="11"/>
        <v>0</v>
      </c>
    </row>
    <row r="344" spans="1:36" ht="20.25" hidden="1" customHeight="1" x14ac:dyDescent="0.2">
      <c r="A344" s="91"/>
      <c r="B344" s="92">
        <f t="shared" si="12"/>
        <v>1</v>
      </c>
      <c r="C344" s="93">
        <v>801</v>
      </c>
      <c r="D344" s="94" t="s">
        <v>2172</v>
      </c>
      <c r="E344" s="95" t="s">
        <v>64</v>
      </c>
      <c r="F344" s="96" t="s">
        <v>63</v>
      </c>
      <c r="G344" s="97" t="s">
        <v>1852</v>
      </c>
      <c r="H344" s="98" t="s">
        <v>2173</v>
      </c>
      <c r="I344" s="99" t="s">
        <v>64</v>
      </c>
      <c r="J344" s="100" t="s">
        <v>244</v>
      </c>
      <c r="K344" s="101"/>
      <c r="L344" s="102" t="s">
        <v>1780</v>
      </c>
      <c r="M344" s="103" t="s">
        <v>652</v>
      </c>
      <c r="N344" s="104"/>
      <c r="O344" s="105"/>
      <c r="P344" s="104" t="s">
        <v>238</v>
      </c>
      <c r="Q344" s="106" t="s">
        <v>1756</v>
      </c>
      <c r="R344" s="106">
        <v>0.3</v>
      </c>
      <c r="S344" s="107">
        <v>2</v>
      </c>
      <c r="T344" s="95"/>
      <c r="U344" s="108"/>
      <c r="V344" s="109"/>
      <c r="W344" s="110" t="s">
        <v>238</v>
      </c>
      <c r="X344" s="111"/>
      <c r="Y344" s="111"/>
      <c r="Z344" s="111"/>
      <c r="AA344" s="111"/>
      <c r="AB344" s="111"/>
      <c r="AC344" s="111"/>
      <c r="AD344" s="111" t="s">
        <v>238</v>
      </c>
      <c r="AE344" s="111"/>
      <c r="AF344" s="111"/>
      <c r="AG344" s="111" t="s">
        <v>238</v>
      </c>
      <c r="AH344" s="111"/>
      <c r="AI344" s="112" t="s">
        <v>238</v>
      </c>
      <c r="AJ344" s="113">
        <f t="shared" si="11"/>
        <v>4</v>
      </c>
    </row>
    <row r="345" spans="1:36" ht="20.25" hidden="1" customHeight="1" x14ac:dyDescent="0.2">
      <c r="A345" s="91"/>
      <c r="B345" s="92">
        <f t="shared" si="12"/>
        <v>1</v>
      </c>
      <c r="C345" s="93">
        <v>802</v>
      </c>
      <c r="D345" s="94" t="s">
        <v>575</v>
      </c>
      <c r="E345" s="95" t="s">
        <v>64</v>
      </c>
      <c r="F345" s="96" t="s">
        <v>260</v>
      </c>
      <c r="G345" s="97"/>
      <c r="H345" s="98" t="s">
        <v>2173</v>
      </c>
      <c r="I345" s="99" t="s">
        <v>64</v>
      </c>
      <c r="J345" s="100" t="s">
        <v>244</v>
      </c>
      <c r="K345" s="101"/>
      <c r="L345" s="102" t="s">
        <v>244</v>
      </c>
      <c r="M345" s="103" t="s">
        <v>245</v>
      </c>
      <c r="N345" s="104"/>
      <c r="O345" s="105"/>
      <c r="P345" s="104" t="s">
        <v>1766</v>
      </c>
      <c r="Q345" s="106" t="s">
        <v>1793</v>
      </c>
      <c r="R345" s="106">
        <v>0.7</v>
      </c>
      <c r="S345" s="107">
        <v>11</v>
      </c>
      <c r="T345" s="95"/>
      <c r="U345" s="108"/>
      <c r="V345" s="109"/>
      <c r="W345" s="110" t="s">
        <v>238</v>
      </c>
      <c r="X345" s="111" t="s">
        <v>238</v>
      </c>
      <c r="Y345" s="111" t="s">
        <v>238</v>
      </c>
      <c r="Z345" s="111" t="s">
        <v>238</v>
      </c>
      <c r="AA345" s="111" t="s">
        <v>238</v>
      </c>
      <c r="AB345" s="111" t="s">
        <v>238</v>
      </c>
      <c r="AC345" s="111" t="s">
        <v>238</v>
      </c>
      <c r="AD345" s="111" t="s">
        <v>238</v>
      </c>
      <c r="AE345" s="111" t="s">
        <v>238</v>
      </c>
      <c r="AF345" s="111" t="s">
        <v>238</v>
      </c>
      <c r="AG345" s="111" t="s">
        <v>238</v>
      </c>
      <c r="AH345" s="111" t="s">
        <v>238</v>
      </c>
      <c r="AI345" s="112" t="s">
        <v>238</v>
      </c>
      <c r="AJ345" s="113">
        <f t="shared" si="11"/>
        <v>13</v>
      </c>
    </row>
    <row r="346" spans="1:36" ht="20.25" hidden="1" customHeight="1" x14ac:dyDescent="0.2">
      <c r="A346" s="91"/>
      <c r="B346" s="92">
        <f t="shared" si="12"/>
        <v>1</v>
      </c>
      <c r="C346" s="93">
        <v>803</v>
      </c>
      <c r="D346" s="94" t="s">
        <v>576</v>
      </c>
      <c r="E346" s="95" t="s">
        <v>64</v>
      </c>
      <c r="F346" s="96" t="s">
        <v>63</v>
      </c>
      <c r="G346" s="97"/>
      <c r="H346" s="98" t="s">
        <v>2173</v>
      </c>
      <c r="I346" s="99" t="s">
        <v>64</v>
      </c>
      <c r="J346" s="100" t="s">
        <v>244</v>
      </c>
      <c r="K346" s="101"/>
      <c r="L346" s="102" t="s">
        <v>125</v>
      </c>
      <c r="M346" s="103" t="s">
        <v>126</v>
      </c>
      <c r="N346" s="104"/>
      <c r="O346" s="105"/>
      <c r="P346" s="104" t="s">
        <v>238</v>
      </c>
      <c r="Q346" s="106" t="s">
        <v>1756</v>
      </c>
      <c r="R346" s="106">
        <v>0.3</v>
      </c>
      <c r="S346" s="107">
        <v>2</v>
      </c>
      <c r="T346" s="95"/>
      <c r="U346" s="108"/>
      <c r="V346" s="109"/>
      <c r="W346" s="110" t="s">
        <v>238</v>
      </c>
      <c r="X346" s="142" t="s">
        <v>238</v>
      </c>
      <c r="Y346" s="111" t="s">
        <v>238</v>
      </c>
      <c r="Z346" s="111" t="s">
        <v>238</v>
      </c>
      <c r="AA346" s="111" t="s">
        <v>238</v>
      </c>
      <c r="AB346" s="111" t="s">
        <v>238</v>
      </c>
      <c r="AC346" s="111" t="s">
        <v>238</v>
      </c>
      <c r="AD346" s="111" t="s">
        <v>238</v>
      </c>
      <c r="AE346" s="111" t="s">
        <v>238</v>
      </c>
      <c r="AF346" s="111" t="s">
        <v>238</v>
      </c>
      <c r="AG346" s="111" t="s">
        <v>238</v>
      </c>
      <c r="AH346" s="111" t="s">
        <v>238</v>
      </c>
      <c r="AI346" s="112" t="s">
        <v>238</v>
      </c>
      <c r="AJ346" s="113">
        <f t="shared" si="11"/>
        <v>13</v>
      </c>
    </row>
    <row r="347" spans="1:36" ht="20.25" hidden="1" customHeight="1" x14ac:dyDescent="0.2">
      <c r="A347" s="91"/>
      <c r="B347" s="92">
        <f t="shared" si="12"/>
        <v>1</v>
      </c>
      <c r="C347" s="93">
        <v>804</v>
      </c>
      <c r="D347" s="94" t="s">
        <v>578</v>
      </c>
      <c r="E347" s="95" t="s">
        <v>64</v>
      </c>
      <c r="F347" s="96" t="s">
        <v>260</v>
      </c>
      <c r="G347" s="97"/>
      <c r="H347" s="98" t="s">
        <v>2173</v>
      </c>
      <c r="I347" s="99" t="s">
        <v>64</v>
      </c>
      <c r="J347" s="100" t="s">
        <v>244</v>
      </c>
      <c r="K347" s="101"/>
      <c r="L347" s="102" t="s">
        <v>244</v>
      </c>
      <c r="M347" s="103" t="s">
        <v>245</v>
      </c>
      <c r="N347" s="104"/>
      <c r="O347" s="105"/>
      <c r="P347" s="104"/>
      <c r="Q347" s="106"/>
      <c r="R347" s="106" t="s">
        <v>1868</v>
      </c>
      <c r="S347" s="107" t="s">
        <v>1868</v>
      </c>
      <c r="T347" s="95"/>
      <c r="U347" s="108"/>
      <c r="V347" s="109"/>
      <c r="W347" s="110" t="s">
        <v>238</v>
      </c>
      <c r="X347" s="111" t="s">
        <v>238</v>
      </c>
      <c r="Y347" s="111" t="s">
        <v>238</v>
      </c>
      <c r="Z347" s="111" t="s">
        <v>238</v>
      </c>
      <c r="AA347" s="111" t="s">
        <v>238</v>
      </c>
      <c r="AB347" s="111" t="s">
        <v>238</v>
      </c>
      <c r="AC347" s="111" t="s">
        <v>238</v>
      </c>
      <c r="AD347" s="111" t="s">
        <v>238</v>
      </c>
      <c r="AE347" s="111" t="s">
        <v>238</v>
      </c>
      <c r="AF347" s="111" t="s">
        <v>238</v>
      </c>
      <c r="AG347" s="111" t="s">
        <v>238</v>
      </c>
      <c r="AH347" s="111" t="s">
        <v>238</v>
      </c>
      <c r="AI347" s="112"/>
      <c r="AJ347" s="113">
        <f t="shared" si="11"/>
        <v>12</v>
      </c>
    </row>
    <row r="348" spans="1:36" ht="20.25" hidden="1" customHeight="1" x14ac:dyDescent="0.2">
      <c r="A348" s="91"/>
      <c r="B348" s="92">
        <f t="shared" si="12"/>
        <v>1</v>
      </c>
      <c r="C348" s="93">
        <v>805</v>
      </c>
      <c r="D348" s="94" t="s">
        <v>579</v>
      </c>
      <c r="E348" s="95" t="s">
        <v>64</v>
      </c>
      <c r="F348" s="96" t="s">
        <v>260</v>
      </c>
      <c r="G348" s="97"/>
      <c r="H348" s="98" t="s">
        <v>2173</v>
      </c>
      <c r="I348" s="99" t="s">
        <v>64</v>
      </c>
      <c r="J348" s="100" t="s">
        <v>244</v>
      </c>
      <c r="K348" s="101"/>
      <c r="L348" s="102" t="s">
        <v>244</v>
      </c>
      <c r="M348" s="103" t="s">
        <v>245</v>
      </c>
      <c r="N348" s="104"/>
      <c r="O348" s="105"/>
      <c r="P348" s="104"/>
      <c r="Q348" s="106"/>
      <c r="R348" s="106" t="s">
        <v>1868</v>
      </c>
      <c r="S348" s="107" t="s">
        <v>1868</v>
      </c>
      <c r="T348" s="95"/>
      <c r="U348" s="108"/>
      <c r="V348" s="109"/>
      <c r="W348" s="110" t="s">
        <v>238</v>
      </c>
      <c r="X348" s="111" t="s">
        <v>238</v>
      </c>
      <c r="Y348" s="111" t="s">
        <v>238</v>
      </c>
      <c r="Z348" s="111" t="s">
        <v>238</v>
      </c>
      <c r="AA348" s="111" t="s">
        <v>238</v>
      </c>
      <c r="AB348" s="111" t="s">
        <v>238</v>
      </c>
      <c r="AC348" s="111" t="s">
        <v>238</v>
      </c>
      <c r="AD348" s="111" t="s">
        <v>238</v>
      </c>
      <c r="AE348" s="111" t="s">
        <v>238</v>
      </c>
      <c r="AF348" s="111" t="s">
        <v>238</v>
      </c>
      <c r="AG348" s="111" t="s">
        <v>238</v>
      </c>
      <c r="AH348" s="111"/>
      <c r="AI348" s="112"/>
      <c r="AJ348" s="113">
        <f t="shared" si="11"/>
        <v>11</v>
      </c>
    </row>
    <row r="349" spans="1:36" ht="20.25" hidden="1" customHeight="1" x14ac:dyDescent="0.2">
      <c r="A349" s="91"/>
      <c r="B349" s="92">
        <f t="shared" si="12"/>
        <v>1</v>
      </c>
      <c r="C349" s="136">
        <v>806</v>
      </c>
      <c r="D349" s="94" t="s">
        <v>580</v>
      </c>
      <c r="E349" s="95" t="s">
        <v>64</v>
      </c>
      <c r="F349" s="96" t="s">
        <v>260</v>
      </c>
      <c r="G349" s="97"/>
      <c r="H349" s="98" t="s">
        <v>2173</v>
      </c>
      <c r="I349" s="99" t="s">
        <v>64</v>
      </c>
      <c r="J349" s="100" t="s">
        <v>244</v>
      </c>
      <c r="K349" s="101"/>
      <c r="L349" s="102" t="s">
        <v>244</v>
      </c>
      <c r="M349" s="103" t="s">
        <v>245</v>
      </c>
      <c r="N349" s="104"/>
      <c r="O349" s="105"/>
      <c r="P349" s="104"/>
      <c r="Q349" s="106"/>
      <c r="R349" s="106" t="s">
        <v>1868</v>
      </c>
      <c r="S349" s="107" t="s">
        <v>1868</v>
      </c>
      <c r="T349" s="95"/>
      <c r="U349" s="108"/>
      <c r="V349" s="109"/>
      <c r="W349" s="110"/>
      <c r="X349" s="111"/>
      <c r="Y349" s="111" t="s">
        <v>238</v>
      </c>
      <c r="Z349" s="111" t="s">
        <v>238</v>
      </c>
      <c r="AA349" s="111" t="s">
        <v>238</v>
      </c>
      <c r="AB349" s="111" t="s">
        <v>238</v>
      </c>
      <c r="AC349" s="111" t="s">
        <v>238</v>
      </c>
      <c r="AD349" s="111"/>
      <c r="AE349" s="111"/>
      <c r="AF349" s="111"/>
      <c r="AG349" s="111"/>
      <c r="AH349" s="111"/>
      <c r="AI349" s="112"/>
      <c r="AJ349" s="113">
        <f t="shared" si="11"/>
        <v>5</v>
      </c>
    </row>
    <row r="350" spans="1:36" ht="20.25" hidden="1" customHeight="1" x14ac:dyDescent="0.2">
      <c r="A350" s="91"/>
      <c r="B350" s="92">
        <f t="shared" si="12"/>
        <v>1</v>
      </c>
      <c r="C350" s="93">
        <v>852</v>
      </c>
      <c r="D350" s="94" t="s">
        <v>609</v>
      </c>
      <c r="E350" s="95" t="s">
        <v>64</v>
      </c>
      <c r="F350" s="96" t="s">
        <v>260</v>
      </c>
      <c r="G350" s="97"/>
      <c r="H350" s="98" t="s">
        <v>2173</v>
      </c>
      <c r="I350" s="99" t="s">
        <v>64</v>
      </c>
      <c r="J350" s="100" t="s">
        <v>244</v>
      </c>
      <c r="K350" s="101"/>
      <c r="L350" s="102" t="s">
        <v>244</v>
      </c>
      <c r="M350" s="103" t="s">
        <v>245</v>
      </c>
      <c r="N350" s="104"/>
      <c r="O350" s="105"/>
      <c r="P350" s="104" t="s">
        <v>1766</v>
      </c>
      <c r="Q350" s="106" t="s">
        <v>1790</v>
      </c>
      <c r="R350" s="106">
        <v>0.7</v>
      </c>
      <c r="S350" s="107">
        <v>10</v>
      </c>
      <c r="T350" s="95"/>
      <c r="U350" s="108"/>
      <c r="V350" s="109"/>
      <c r="W350" s="110" t="s">
        <v>238</v>
      </c>
      <c r="X350" s="111" t="s">
        <v>238</v>
      </c>
      <c r="Y350" s="111" t="s">
        <v>238</v>
      </c>
      <c r="Z350" s="111" t="s">
        <v>238</v>
      </c>
      <c r="AA350" s="111" t="s">
        <v>238</v>
      </c>
      <c r="AB350" s="111" t="s">
        <v>238</v>
      </c>
      <c r="AC350" s="111" t="s">
        <v>238</v>
      </c>
      <c r="AD350" s="111" t="s">
        <v>238</v>
      </c>
      <c r="AE350" s="111" t="s">
        <v>238</v>
      </c>
      <c r="AF350" s="111" t="s">
        <v>238</v>
      </c>
      <c r="AG350" s="111" t="s">
        <v>238</v>
      </c>
      <c r="AH350" s="111" t="s">
        <v>238</v>
      </c>
      <c r="AI350" s="112" t="s">
        <v>238</v>
      </c>
      <c r="AJ350" s="113">
        <f t="shared" si="11"/>
        <v>13</v>
      </c>
    </row>
    <row r="351" spans="1:36" ht="20.25" hidden="1" customHeight="1" x14ac:dyDescent="0.2">
      <c r="A351" s="91"/>
      <c r="B351" s="92">
        <f t="shared" si="12"/>
        <v>1</v>
      </c>
      <c r="C351" s="93">
        <v>853</v>
      </c>
      <c r="D351" s="94" t="s">
        <v>610</v>
      </c>
      <c r="E351" s="95" t="s">
        <v>64</v>
      </c>
      <c r="F351" s="96" t="s">
        <v>260</v>
      </c>
      <c r="G351" s="97"/>
      <c r="H351" s="98" t="s">
        <v>2173</v>
      </c>
      <c r="I351" s="99" t="s">
        <v>64</v>
      </c>
      <c r="J351" s="100" t="s">
        <v>244</v>
      </c>
      <c r="K351" s="101"/>
      <c r="L351" s="102" t="s">
        <v>244</v>
      </c>
      <c r="M351" s="103" t="s">
        <v>245</v>
      </c>
      <c r="N351" s="104"/>
      <c r="O351" s="105"/>
      <c r="P351" s="104"/>
      <c r="Q351" s="106"/>
      <c r="R351" s="106" t="s">
        <v>1868</v>
      </c>
      <c r="S351" s="107" t="s">
        <v>1868</v>
      </c>
      <c r="T351" s="95"/>
      <c r="U351" s="108"/>
      <c r="V351" s="109"/>
      <c r="W351" s="110" t="s">
        <v>238</v>
      </c>
      <c r="X351" s="111" t="s">
        <v>238</v>
      </c>
      <c r="Y351" s="111" t="s">
        <v>238</v>
      </c>
      <c r="Z351" s="111" t="s">
        <v>238</v>
      </c>
      <c r="AA351" s="111" t="s">
        <v>238</v>
      </c>
      <c r="AB351" s="111" t="s">
        <v>238</v>
      </c>
      <c r="AC351" s="111" t="s">
        <v>238</v>
      </c>
      <c r="AD351" s="111" t="s">
        <v>238</v>
      </c>
      <c r="AE351" s="111" t="s">
        <v>238</v>
      </c>
      <c r="AF351" s="111" t="s">
        <v>238</v>
      </c>
      <c r="AG351" s="111" t="s">
        <v>238</v>
      </c>
      <c r="AH351" s="111" t="s">
        <v>238</v>
      </c>
      <c r="AI351" s="112" t="s">
        <v>238</v>
      </c>
      <c r="AJ351" s="113">
        <f t="shared" si="11"/>
        <v>13</v>
      </c>
    </row>
    <row r="352" spans="1:36" ht="20.25" hidden="1" customHeight="1" x14ac:dyDescent="0.2">
      <c r="A352" s="91"/>
      <c r="B352" s="92">
        <f t="shared" si="12"/>
        <v>1</v>
      </c>
      <c r="C352" s="93">
        <v>854</v>
      </c>
      <c r="D352" s="94" t="s">
        <v>611</v>
      </c>
      <c r="E352" s="95" t="s">
        <v>64</v>
      </c>
      <c r="F352" s="96" t="s">
        <v>260</v>
      </c>
      <c r="G352" s="97"/>
      <c r="H352" s="98" t="s">
        <v>2173</v>
      </c>
      <c r="I352" s="99" t="s">
        <v>64</v>
      </c>
      <c r="J352" s="100" t="s">
        <v>244</v>
      </c>
      <c r="K352" s="101"/>
      <c r="L352" s="102" t="s">
        <v>244</v>
      </c>
      <c r="M352" s="103" t="s">
        <v>245</v>
      </c>
      <c r="N352" s="104"/>
      <c r="O352" s="105"/>
      <c r="P352" s="104"/>
      <c r="Q352" s="106"/>
      <c r="R352" s="106" t="s">
        <v>1868</v>
      </c>
      <c r="S352" s="107" t="s">
        <v>1868</v>
      </c>
      <c r="T352" s="95"/>
      <c r="U352" s="108"/>
      <c r="V352" s="109"/>
      <c r="W352" s="110" t="s">
        <v>238</v>
      </c>
      <c r="X352" s="111" t="s">
        <v>238</v>
      </c>
      <c r="Y352" s="111" t="s">
        <v>238</v>
      </c>
      <c r="Z352" s="111" t="s">
        <v>238</v>
      </c>
      <c r="AA352" s="111" t="s">
        <v>238</v>
      </c>
      <c r="AB352" s="111" t="s">
        <v>238</v>
      </c>
      <c r="AC352" s="111" t="s">
        <v>238</v>
      </c>
      <c r="AD352" s="111" t="s">
        <v>238</v>
      </c>
      <c r="AE352" s="111" t="s">
        <v>238</v>
      </c>
      <c r="AF352" s="111" t="s">
        <v>238</v>
      </c>
      <c r="AG352" s="111" t="s">
        <v>238</v>
      </c>
      <c r="AH352" s="111" t="s">
        <v>238</v>
      </c>
      <c r="AI352" s="112"/>
      <c r="AJ352" s="113">
        <f t="shared" si="11"/>
        <v>12</v>
      </c>
    </row>
    <row r="353" spans="1:36" ht="20.25" hidden="1" customHeight="1" x14ac:dyDescent="0.2">
      <c r="A353" s="91"/>
      <c r="B353" s="92">
        <f t="shared" si="12"/>
        <v>1</v>
      </c>
      <c r="C353" s="136">
        <v>866</v>
      </c>
      <c r="D353" s="94" t="s">
        <v>618</v>
      </c>
      <c r="E353" s="95" t="s">
        <v>64</v>
      </c>
      <c r="F353" s="96" t="s">
        <v>63</v>
      </c>
      <c r="G353" s="97" t="s">
        <v>664</v>
      </c>
      <c r="H353" s="98" t="s">
        <v>2173</v>
      </c>
      <c r="I353" s="99" t="s">
        <v>64</v>
      </c>
      <c r="J353" s="100" t="s">
        <v>244</v>
      </c>
      <c r="K353" s="101"/>
      <c r="L353" s="102" t="s">
        <v>636</v>
      </c>
      <c r="M353" s="103" t="s">
        <v>1837</v>
      </c>
      <c r="N353" s="104"/>
      <c r="O353" s="105"/>
      <c r="P353" s="104" t="s">
        <v>238</v>
      </c>
      <c r="Q353" s="106" t="s">
        <v>1756</v>
      </c>
      <c r="R353" s="106">
        <v>0.3</v>
      </c>
      <c r="S353" s="107">
        <v>2</v>
      </c>
      <c r="T353" s="95"/>
      <c r="U353" s="108"/>
      <c r="V353" s="109"/>
      <c r="W353" s="110" t="s">
        <v>238</v>
      </c>
      <c r="X353" s="142" t="s">
        <v>238</v>
      </c>
      <c r="Y353" s="111" t="s">
        <v>238</v>
      </c>
      <c r="Z353" s="111" t="s">
        <v>238</v>
      </c>
      <c r="AA353" s="111" t="s">
        <v>238</v>
      </c>
      <c r="AB353" s="111" t="s">
        <v>238</v>
      </c>
      <c r="AC353" s="111" t="s">
        <v>238</v>
      </c>
      <c r="AD353" s="111" t="s">
        <v>238</v>
      </c>
      <c r="AE353" s="111" t="s">
        <v>238</v>
      </c>
      <c r="AF353" s="111" t="s">
        <v>238</v>
      </c>
      <c r="AG353" s="111" t="s">
        <v>238</v>
      </c>
      <c r="AH353" s="111" t="s">
        <v>238</v>
      </c>
      <c r="AI353" s="112" t="s">
        <v>238</v>
      </c>
      <c r="AJ353" s="113">
        <f t="shared" si="11"/>
        <v>13</v>
      </c>
    </row>
    <row r="354" spans="1:36" ht="24" hidden="1" customHeight="1" x14ac:dyDescent="0.2">
      <c r="A354" s="114"/>
      <c r="B354" s="115">
        <f t="shared" si="12"/>
        <v>16</v>
      </c>
      <c r="C354" s="116" t="s">
        <v>10</v>
      </c>
      <c r="D354" s="117" t="s">
        <v>2174</v>
      </c>
      <c r="E354" s="118"/>
      <c r="F354" s="119"/>
      <c r="G354" s="120"/>
      <c r="H354" s="121"/>
      <c r="I354" s="122"/>
      <c r="J354" s="123"/>
      <c r="K354" s="124"/>
      <c r="L354" s="125"/>
      <c r="M354" s="126"/>
      <c r="N354" s="127"/>
      <c r="O354" s="128"/>
      <c r="P354" s="127"/>
      <c r="Q354" s="129"/>
      <c r="R354" s="129"/>
      <c r="S354" s="130"/>
      <c r="T354" s="131"/>
      <c r="U354" s="132"/>
      <c r="V354" s="133"/>
      <c r="W354" s="134"/>
      <c r="X354" s="134"/>
      <c r="Y354" s="134"/>
      <c r="Z354" s="134"/>
      <c r="AA354" s="134"/>
      <c r="AB354" s="134"/>
      <c r="AC354" s="134"/>
      <c r="AD354" s="134"/>
      <c r="AE354" s="134"/>
      <c r="AF354" s="134"/>
      <c r="AG354" s="134"/>
      <c r="AH354" s="134"/>
      <c r="AI354" s="135"/>
      <c r="AJ354" s="113">
        <f t="shared" si="11"/>
        <v>0</v>
      </c>
    </row>
    <row r="355" spans="1:36" ht="20.25" hidden="1" customHeight="1" x14ac:dyDescent="0.2">
      <c r="A355" s="91"/>
      <c r="B355" s="92">
        <f t="shared" si="12"/>
        <v>1</v>
      </c>
      <c r="C355" s="93">
        <v>821</v>
      </c>
      <c r="D355" s="94" t="s">
        <v>581</v>
      </c>
      <c r="E355" s="95" t="s">
        <v>64</v>
      </c>
      <c r="F355" s="96" t="s">
        <v>260</v>
      </c>
      <c r="G355" s="97"/>
      <c r="H355" s="98" t="s">
        <v>2175</v>
      </c>
      <c r="I355" s="99" t="s">
        <v>64</v>
      </c>
      <c r="J355" s="100" t="s">
        <v>244</v>
      </c>
      <c r="K355" s="101"/>
      <c r="L355" s="102" t="s">
        <v>244</v>
      </c>
      <c r="M355" s="103" t="s">
        <v>245</v>
      </c>
      <c r="N355" s="104"/>
      <c r="O355" s="105"/>
      <c r="P355" s="104"/>
      <c r="Q355" s="106"/>
      <c r="R355" s="106" t="s">
        <v>1868</v>
      </c>
      <c r="S355" s="107" t="s">
        <v>1868</v>
      </c>
      <c r="T355" s="95"/>
      <c r="U355" s="108"/>
      <c r="V355" s="109"/>
      <c r="W355" s="110" t="s">
        <v>238</v>
      </c>
      <c r="X355" s="111" t="s">
        <v>238</v>
      </c>
      <c r="Y355" s="111"/>
      <c r="Z355" s="111" t="s">
        <v>238</v>
      </c>
      <c r="AA355" s="111" t="s">
        <v>238</v>
      </c>
      <c r="AB355" s="111" t="s">
        <v>238</v>
      </c>
      <c r="AC355" s="111"/>
      <c r="AD355" s="111" t="s">
        <v>238</v>
      </c>
      <c r="AE355" s="111"/>
      <c r="AF355" s="111" t="s">
        <v>238</v>
      </c>
      <c r="AG355" s="111"/>
      <c r="AH355" s="111" t="s">
        <v>238</v>
      </c>
      <c r="AI355" s="112" t="s">
        <v>238</v>
      </c>
      <c r="AJ355" s="113">
        <f t="shared" si="11"/>
        <v>9</v>
      </c>
    </row>
    <row r="356" spans="1:36" ht="20.25" hidden="1" customHeight="1" x14ac:dyDescent="0.2">
      <c r="A356" s="91"/>
      <c r="B356" s="92">
        <f t="shared" si="12"/>
        <v>1</v>
      </c>
      <c r="C356" s="93">
        <v>822</v>
      </c>
      <c r="D356" s="94" t="s">
        <v>582</v>
      </c>
      <c r="E356" s="95" t="s">
        <v>64</v>
      </c>
      <c r="F356" s="96" t="s">
        <v>260</v>
      </c>
      <c r="G356" s="97"/>
      <c r="H356" s="98" t="s">
        <v>2175</v>
      </c>
      <c r="I356" s="99" t="s">
        <v>64</v>
      </c>
      <c r="J356" s="100" t="s">
        <v>244</v>
      </c>
      <c r="K356" s="101"/>
      <c r="L356" s="102" t="s">
        <v>244</v>
      </c>
      <c r="M356" s="103" t="s">
        <v>245</v>
      </c>
      <c r="N356" s="104"/>
      <c r="O356" s="105"/>
      <c r="P356" s="104"/>
      <c r="Q356" s="106"/>
      <c r="R356" s="106" t="s">
        <v>1868</v>
      </c>
      <c r="S356" s="107" t="s">
        <v>1868</v>
      </c>
      <c r="T356" s="95"/>
      <c r="U356" s="108"/>
      <c r="V356" s="109"/>
      <c r="W356" s="110"/>
      <c r="X356" s="111" t="s">
        <v>238</v>
      </c>
      <c r="Y356" s="111" t="s">
        <v>238</v>
      </c>
      <c r="Z356" s="111" t="s">
        <v>238</v>
      </c>
      <c r="AA356" s="111" t="s">
        <v>238</v>
      </c>
      <c r="AB356" s="111" t="s">
        <v>238</v>
      </c>
      <c r="AC356" s="111" t="s">
        <v>238</v>
      </c>
      <c r="AD356" s="111"/>
      <c r="AE356" s="111" t="s">
        <v>238</v>
      </c>
      <c r="AF356" s="111"/>
      <c r="AG356" s="111"/>
      <c r="AH356" s="111"/>
      <c r="AI356" s="112"/>
      <c r="AJ356" s="113">
        <f t="shared" si="11"/>
        <v>7</v>
      </c>
    </row>
    <row r="357" spans="1:36" ht="20.25" hidden="1" customHeight="1" x14ac:dyDescent="0.2">
      <c r="A357" s="91"/>
      <c r="B357" s="92">
        <f t="shared" si="12"/>
        <v>1</v>
      </c>
      <c r="C357" s="93">
        <v>823</v>
      </c>
      <c r="D357" s="94" t="s">
        <v>583</v>
      </c>
      <c r="E357" s="95" t="s">
        <v>64</v>
      </c>
      <c r="F357" s="96" t="s">
        <v>260</v>
      </c>
      <c r="G357" s="97"/>
      <c r="H357" s="98" t="s">
        <v>2175</v>
      </c>
      <c r="I357" s="99" t="s">
        <v>64</v>
      </c>
      <c r="J357" s="100" t="s">
        <v>244</v>
      </c>
      <c r="K357" s="101"/>
      <c r="L357" s="102" t="s">
        <v>244</v>
      </c>
      <c r="M357" s="103" t="s">
        <v>245</v>
      </c>
      <c r="N357" s="104"/>
      <c r="O357" s="105"/>
      <c r="P357" s="104"/>
      <c r="Q357" s="106"/>
      <c r="R357" s="106" t="s">
        <v>1868</v>
      </c>
      <c r="S357" s="107" t="s">
        <v>1868</v>
      </c>
      <c r="T357" s="95"/>
      <c r="U357" s="108"/>
      <c r="V357" s="109"/>
      <c r="W357" s="110"/>
      <c r="X357" s="111"/>
      <c r="Y357" s="111" t="s">
        <v>238</v>
      </c>
      <c r="Z357" s="111"/>
      <c r="AA357" s="111" t="s">
        <v>238</v>
      </c>
      <c r="AB357" s="111" t="s">
        <v>238</v>
      </c>
      <c r="AC357" s="111"/>
      <c r="AD357" s="111"/>
      <c r="AE357" s="111"/>
      <c r="AF357" s="111"/>
      <c r="AG357" s="111"/>
      <c r="AH357" s="111"/>
      <c r="AI357" s="112"/>
      <c r="AJ357" s="113">
        <f t="shared" si="11"/>
        <v>3</v>
      </c>
    </row>
    <row r="358" spans="1:36" ht="20.25" hidden="1" customHeight="1" x14ac:dyDescent="0.2">
      <c r="A358" s="91"/>
      <c r="B358" s="92">
        <f t="shared" si="12"/>
        <v>1</v>
      </c>
      <c r="C358" s="93">
        <v>824</v>
      </c>
      <c r="D358" s="94" t="s">
        <v>584</v>
      </c>
      <c r="E358" s="95" t="s">
        <v>64</v>
      </c>
      <c r="F358" s="96" t="s">
        <v>260</v>
      </c>
      <c r="G358" s="97"/>
      <c r="H358" s="98" t="s">
        <v>2175</v>
      </c>
      <c r="I358" s="99" t="s">
        <v>64</v>
      </c>
      <c r="J358" s="100" t="s">
        <v>244</v>
      </c>
      <c r="K358" s="101"/>
      <c r="L358" s="102" t="s">
        <v>244</v>
      </c>
      <c r="M358" s="103" t="s">
        <v>245</v>
      </c>
      <c r="N358" s="104"/>
      <c r="O358" s="105"/>
      <c r="P358" s="104"/>
      <c r="Q358" s="106"/>
      <c r="R358" s="106" t="s">
        <v>1868</v>
      </c>
      <c r="S358" s="107" t="s">
        <v>1868</v>
      </c>
      <c r="T358" s="95"/>
      <c r="U358" s="108"/>
      <c r="V358" s="109"/>
      <c r="W358" s="110"/>
      <c r="X358" s="111"/>
      <c r="Y358" s="111" t="s">
        <v>238</v>
      </c>
      <c r="Z358" s="111"/>
      <c r="AA358" s="111" t="s">
        <v>238</v>
      </c>
      <c r="AB358" s="111" t="s">
        <v>238</v>
      </c>
      <c r="AC358" s="111"/>
      <c r="AD358" s="111"/>
      <c r="AE358" s="111"/>
      <c r="AF358" s="111"/>
      <c r="AG358" s="111"/>
      <c r="AH358" s="111"/>
      <c r="AI358" s="112" t="s">
        <v>238</v>
      </c>
      <c r="AJ358" s="113">
        <f t="shared" si="11"/>
        <v>4</v>
      </c>
    </row>
    <row r="359" spans="1:36" ht="20.25" hidden="1" customHeight="1" x14ac:dyDescent="0.2">
      <c r="A359" s="91"/>
      <c r="B359" s="92">
        <f t="shared" si="12"/>
        <v>1</v>
      </c>
      <c r="C359" s="93">
        <v>825</v>
      </c>
      <c r="D359" s="94" t="s">
        <v>585</v>
      </c>
      <c r="E359" s="95" t="s">
        <v>64</v>
      </c>
      <c r="F359" s="96" t="s">
        <v>260</v>
      </c>
      <c r="G359" s="97"/>
      <c r="H359" s="98" t="s">
        <v>2175</v>
      </c>
      <c r="I359" s="99" t="s">
        <v>64</v>
      </c>
      <c r="J359" s="100" t="s">
        <v>244</v>
      </c>
      <c r="K359" s="101"/>
      <c r="L359" s="102" t="s">
        <v>244</v>
      </c>
      <c r="M359" s="103" t="s">
        <v>245</v>
      </c>
      <c r="N359" s="104"/>
      <c r="O359" s="105"/>
      <c r="P359" s="104"/>
      <c r="Q359" s="106"/>
      <c r="R359" s="106" t="s">
        <v>1868</v>
      </c>
      <c r="S359" s="107" t="s">
        <v>1868</v>
      </c>
      <c r="T359" s="95"/>
      <c r="U359" s="108"/>
      <c r="V359" s="109"/>
      <c r="W359" s="110"/>
      <c r="X359" s="111"/>
      <c r="Y359" s="111"/>
      <c r="Z359" s="111"/>
      <c r="AA359" s="111" t="s">
        <v>238</v>
      </c>
      <c r="AB359" s="111" t="s">
        <v>238</v>
      </c>
      <c r="AC359" s="111" t="s">
        <v>238</v>
      </c>
      <c r="AD359" s="111" t="s">
        <v>238</v>
      </c>
      <c r="AE359" s="111" t="s">
        <v>238</v>
      </c>
      <c r="AF359" s="111" t="s">
        <v>238</v>
      </c>
      <c r="AG359" s="111" t="s">
        <v>238</v>
      </c>
      <c r="AH359" s="111" t="s">
        <v>238</v>
      </c>
      <c r="AI359" s="112" t="s">
        <v>238</v>
      </c>
      <c r="AJ359" s="113">
        <f t="shared" si="11"/>
        <v>9</v>
      </c>
    </row>
    <row r="360" spans="1:36" ht="20.25" hidden="1" customHeight="1" x14ac:dyDescent="0.2">
      <c r="A360" s="91"/>
      <c r="B360" s="92">
        <f t="shared" si="12"/>
        <v>1</v>
      </c>
      <c r="C360" s="93">
        <v>826</v>
      </c>
      <c r="D360" s="94" t="s">
        <v>586</v>
      </c>
      <c r="E360" s="95" t="s">
        <v>64</v>
      </c>
      <c r="F360" s="96" t="s">
        <v>260</v>
      </c>
      <c r="G360" s="97"/>
      <c r="H360" s="98" t="s">
        <v>2175</v>
      </c>
      <c r="I360" s="99" t="s">
        <v>64</v>
      </c>
      <c r="J360" s="100" t="s">
        <v>244</v>
      </c>
      <c r="K360" s="101"/>
      <c r="L360" s="102" t="s">
        <v>244</v>
      </c>
      <c r="M360" s="103" t="s">
        <v>245</v>
      </c>
      <c r="N360" s="104"/>
      <c r="O360" s="105"/>
      <c r="P360" s="104"/>
      <c r="Q360" s="106"/>
      <c r="R360" s="106" t="s">
        <v>1868</v>
      </c>
      <c r="S360" s="107" t="s">
        <v>1868</v>
      </c>
      <c r="T360" s="95"/>
      <c r="U360" s="108"/>
      <c r="V360" s="109"/>
      <c r="W360" s="110"/>
      <c r="X360" s="111"/>
      <c r="Y360" s="111"/>
      <c r="Z360" s="111"/>
      <c r="AA360" s="111" t="s">
        <v>238</v>
      </c>
      <c r="AB360" s="111" t="s">
        <v>238</v>
      </c>
      <c r="AC360" s="111" t="s">
        <v>238</v>
      </c>
      <c r="AD360" s="111" t="s">
        <v>238</v>
      </c>
      <c r="AE360" s="111" t="s">
        <v>238</v>
      </c>
      <c r="AF360" s="111" t="s">
        <v>238</v>
      </c>
      <c r="AG360" s="111" t="s">
        <v>238</v>
      </c>
      <c r="AH360" s="111"/>
      <c r="AI360" s="112" t="s">
        <v>238</v>
      </c>
      <c r="AJ360" s="113">
        <f t="shared" si="11"/>
        <v>8</v>
      </c>
    </row>
    <row r="361" spans="1:36" ht="20.25" hidden="1" customHeight="1" x14ac:dyDescent="0.2">
      <c r="A361" s="91"/>
      <c r="B361" s="92">
        <f t="shared" si="12"/>
        <v>1</v>
      </c>
      <c r="C361" s="93">
        <v>827</v>
      </c>
      <c r="D361" s="94" t="s">
        <v>587</v>
      </c>
      <c r="E361" s="95" t="s">
        <v>64</v>
      </c>
      <c r="F361" s="96" t="s">
        <v>260</v>
      </c>
      <c r="G361" s="97"/>
      <c r="H361" s="98" t="s">
        <v>2175</v>
      </c>
      <c r="I361" s="99" t="s">
        <v>64</v>
      </c>
      <c r="J361" s="100" t="s">
        <v>244</v>
      </c>
      <c r="K361" s="101"/>
      <c r="L361" s="102" t="s">
        <v>244</v>
      </c>
      <c r="M361" s="103" t="s">
        <v>245</v>
      </c>
      <c r="N361" s="104"/>
      <c r="O361" s="105"/>
      <c r="P361" s="104"/>
      <c r="Q361" s="106"/>
      <c r="R361" s="106" t="s">
        <v>1868</v>
      </c>
      <c r="S361" s="107" t="s">
        <v>1868</v>
      </c>
      <c r="T361" s="95"/>
      <c r="U361" s="108"/>
      <c r="V361" s="109"/>
      <c r="W361" s="110" t="s">
        <v>238</v>
      </c>
      <c r="X361" s="111" t="s">
        <v>238</v>
      </c>
      <c r="Y361" s="111" t="s">
        <v>238</v>
      </c>
      <c r="Z361" s="111" t="s">
        <v>238</v>
      </c>
      <c r="AA361" s="111" t="s">
        <v>238</v>
      </c>
      <c r="AB361" s="111" t="s">
        <v>238</v>
      </c>
      <c r="AC361" s="111" t="s">
        <v>238</v>
      </c>
      <c r="AD361" s="111" t="s">
        <v>238</v>
      </c>
      <c r="AE361" s="111" t="s">
        <v>238</v>
      </c>
      <c r="AF361" s="111" t="s">
        <v>238</v>
      </c>
      <c r="AG361" s="111" t="s">
        <v>238</v>
      </c>
      <c r="AH361" s="111" t="s">
        <v>238</v>
      </c>
      <c r="AI361" s="112" t="s">
        <v>238</v>
      </c>
      <c r="AJ361" s="113">
        <f t="shared" si="11"/>
        <v>13</v>
      </c>
    </row>
    <row r="362" spans="1:36" ht="20.25" hidden="1" customHeight="1" x14ac:dyDescent="0.2">
      <c r="A362" s="91"/>
      <c r="B362" s="92">
        <f t="shared" si="12"/>
        <v>1</v>
      </c>
      <c r="C362" s="93">
        <v>828</v>
      </c>
      <c r="D362" s="94" t="s">
        <v>588</v>
      </c>
      <c r="E362" s="95" t="s">
        <v>64</v>
      </c>
      <c r="F362" s="96" t="s">
        <v>260</v>
      </c>
      <c r="G362" s="97"/>
      <c r="H362" s="98" t="s">
        <v>2175</v>
      </c>
      <c r="I362" s="99" t="s">
        <v>64</v>
      </c>
      <c r="J362" s="100" t="s">
        <v>244</v>
      </c>
      <c r="K362" s="101"/>
      <c r="L362" s="102" t="s">
        <v>244</v>
      </c>
      <c r="M362" s="103" t="s">
        <v>245</v>
      </c>
      <c r="N362" s="104"/>
      <c r="O362" s="105"/>
      <c r="P362" s="104"/>
      <c r="Q362" s="106"/>
      <c r="R362" s="106" t="s">
        <v>1868</v>
      </c>
      <c r="S362" s="107" t="s">
        <v>1868</v>
      </c>
      <c r="T362" s="95"/>
      <c r="U362" s="108"/>
      <c r="V362" s="109"/>
      <c r="W362" s="110"/>
      <c r="X362" s="111"/>
      <c r="Y362" s="111" t="s">
        <v>238</v>
      </c>
      <c r="Z362" s="111"/>
      <c r="AA362" s="111" t="s">
        <v>238</v>
      </c>
      <c r="AB362" s="111" t="s">
        <v>238</v>
      </c>
      <c r="AC362" s="111"/>
      <c r="AD362" s="111"/>
      <c r="AE362" s="111"/>
      <c r="AF362" s="111"/>
      <c r="AG362" s="111" t="s">
        <v>238</v>
      </c>
      <c r="AH362" s="111"/>
      <c r="AI362" s="112"/>
      <c r="AJ362" s="113">
        <f t="shared" si="11"/>
        <v>4</v>
      </c>
    </row>
    <row r="363" spans="1:36" ht="20.25" hidden="1" customHeight="1" x14ac:dyDescent="0.2">
      <c r="A363" s="91"/>
      <c r="B363" s="92">
        <f t="shared" si="12"/>
        <v>1</v>
      </c>
      <c r="C363" s="93">
        <v>829</v>
      </c>
      <c r="D363" s="94" t="s">
        <v>589</v>
      </c>
      <c r="E363" s="95" t="s">
        <v>64</v>
      </c>
      <c r="F363" s="96" t="s">
        <v>260</v>
      </c>
      <c r="G363" s="97"/>
      <c r="H363" s="98" t="s">
        <v>2175</v>
      </c>
      <c r="I363" s="99" t="s">
        <v>64</v>
      </c>
      <c r="J363" s="100" t="s">
        <v>244</v>
      </c>
      <c r="K363" s="101"/>
      <c r="L363" s="102" t="s">
        <v>244</v>
      </c>
      <c r="M363" s="103" t="s">
        <v>245</v>
      </c>
      <c r="N363" s="104"/>
      <c r="O363" s="105"/>
      <c r="P363" s="104"/>
      <c r="Q363" s="106"/>
      <c r="R363" s="106" t="s">
        <v>1868</v>
      </c>
      <c r="S363" s="107" t="s">
        <v>1868</v>
      </c>
      <c r="T363" s="95"/>
      <c r="U363" s="108"/>
      <c r="V363" s="109"/>
      <c r="W363" s="110" t="s">
        <v>238</v>
      </c>
      <c r="X363" s="111" t="s">
        <v>238</v>
      </c>
      <c r="Y363" s="111"/>
      <c r="Z363" s="111" t="s">
        <v>238</v>
      </c>
      <c r="AA363" s="111" t="s">
        <v>238</v>
      </c>
      <c r="AB363" s="111" t="s">
        <v>238</v>
      </c>
      <c r="AC363" s="111" t="s">
        <v>238</v>
      </c>
      <c r="AD363" s="111" t="s">
        <v>238</v>
      </c>
      <c r="AE363" s="111" t="s">
        <v>238</v>
      </c>
      <c r="AF363" s="111" t="s">
        <v>238</v>
      </c>
      <c r="AG363" s="111" t="s">
        <v>238</v>
      </c>
      <c r="AH363" s="111" t="s">
        <v>238</v>
      </c>
      <c r="AI363" s="112"/>
      <c r="AJ363" s="113">
        <f t="shared" si="11"/>
        <v>11</v>
      </c>
    </row>
    <row r="364" spans="1:36" ht="20.25" hidden="1" customHeight="1" x14ac:dyDescent="0.2">
      <c r="A364" s="91"/>
      <c r="B364" s="92">
        <f t="shared" si="12"/>
        <v>1</v>
      </c>
      <c r="C364" s="93">
        <v>830</v>
      </c>
      <c r="D364" s="94" t="s">
        <v>590</v>
      </c>
      <c r="E364" s="95" t="s">
        <v>64</v>
      </c>
      <c r="F364" s="96" t="s">
        <v>260</v>
      </c>
      <c r="G364" s="97"/>
      <c r="H364" s="98" t="s">
        <v>2175</v>
      </c>
      <c r="I364" s="99" t="s">
        <v>64</v>
      </c>
      <c r="J364" s="100" t="s">
        <v>244</v>
      </c>
      <c r="K364" s="101"/>
      <c r="L364" s="102" t="s">
        <v>244</v>
      </c>
      <c r="M364" s="103" t="s">
        <v>245</v>
      </c>
      <c r="N364" s="104"/>
      <c r="O364" s="105"/>
      <c r="P364" s="104"/>
      <c r="Q364" s="106"/>
      <c r="R364" s="106" t="s">
        <v>1868</v>
      </c>
      <c r="S364" s="107" t="s">
        <v>1868</v>
      </c>
      <c r="T364" s="95"/>
      <c r="U364" s="108"/>
      <c r="V364" s="109"/>
      <c r="W364" s="110"/>
      <c r="X364" s="111"/>
      <c r="Y364" s="111" t="s">
        <v>238</v>
      </c>
      <c r="Z364" s="111" t="s">
        <v>238</v>
      </c>
      <c r="AA364" s="111" t="s">
        <v>238</v>
      </c>
      <c r="AB364" s="111" t="s">
        <v>238</v>
      </c>
      <c r="AC364" s="111"/>
      <c r="AD364" s="111"/>
      <c r="AE364" s="111"/>
      <c r="AF364" s="111"/>
      <c r="AG364" s="111"/>
      <c r="AH364" s="111"/>
      <c r="AI364" s="112"/>
      <c r="AJ364" s="113">
        <f t="shared" si="11"/>
        <v>4</v>
      </c>
    </row>
    <row r="365" spans="1:36" ht="20.25" hidden="1" customHeight="1" x14ac:dyDescent="0.2">
      <c r="A365" s="91"/>
      <c r="B365" s="92">
        <f t="shared" si="12"/>
        <v>1</v>
      </c>
      <c r="C365" s="93">
        <v>831</v>
      </c>
      <c r="D365" s="94" t="s">
        <v>591</v>
      </c>
      <c r="E365" s="95" t="s">
        <v>64</v>
      </c>
      <c r="F365" s="96" t="s">
        <v>260</v>
      </c>
      <c r="G365" s="97"/>
      <c r="H365" s="98" t="s">
        <v>2175</v>
      </c>
      <c r="I365" s="99" t="s">
        <v>64</v>
      </c>
      <c r="J365" s="100" t="s">
        <v>244</v>
      </c>
      <c r="K365" s="101"/>
      <c r="L365" s="102" t="s">
        <v>244</v>
      </c>
      <c r="M365" s="103" t="s">
        <v>245</v>
      </c>
      <c r="N365" s="104"/>
      <c r="O365" s="105"/>
      <c r="P365" s="104"/>
      <c r="Q365" s="106"/>
      <c r="R365" s="106" t="s">
        <v>1868</v>
      </c>
      <c r="S365" s="107" t="s">
        <v>1868</v>
      </c>
      <c r="T365" s="95"/>
      <c r="U365" s="108"/>
      <c r="V365" s="109"/>
      <c r="W365" s="110"/>
      <c r="X365" s="111"/>
      <c r="Y365" s="111" t="s">
        <v>238</v>
      </c>
      <c r="Z365" s="111"/>
      <c r="AA365" s="111" t="s">
        <v>238</v>
      </c>
      <c r="AB365" s="111" t="s">
        <v>238</v>
      </c>
      <c r="AC365" s="111"/>
      <c r="AD365" s="111"/>
      <c r="AE365" s="111"/>
      <c r="AF365" s="111"/>
      <c r="AG365" s="111"/>
      <c r="AH365" s="111"/>
      <c r="AI365" s="112"/>
      <c r="AJ365" s="113">
        <f t="shared" si="11"/>
        <v>3</v>
      </c>
    </row>
    <row r="366" spans="1:36" ht="20.25" hidden="1" customHeight="1" x14ac:dyDescent="0.2">
      <c r="A366" s="91"/>
      <c r="B366" s="92">
        <f t="shared" si="12"/>
        <v>1</v>
      </c>
      <c r="C366" s="93">
        <v>832</v>
      </c>
      <c r="D366" s="94" t="s">
        <v>592</v>
      </c>
      <c r="E366" s="95" t="s">
        <v>64</v>
      </c>
      <c r="F366" s="96" t="s">
        <v>260</v>
      </c>
      <c r="G366" s="97"/>
      <c r="H366" s="98" t="s">
        <v>2175</v>
      </c>
      <c r="I366" s="99" t="s">
        <v>64</v>
      </c>
      <c r="J366" s="100" t="s">
        <v>244</v>
      </c>
      <c r="K366" s="101"/>
      <c r="L366" s="102" t="s">
        <v>244</v>
      </c>
      <c r="M366" s="103" t="s">
        <v>245</v>
      </c>
      <c r="N366" s="104"/>
      <c r="O366" s="105"/>
      <c r="P366" s="104"/>
      <c r="Q366" s="106"/>
      <c r="R366" s="106" t="s">
        <v>1868</v>
      </c>
      <c r="S366" s="107" t="s">
        <v>1868</v>
      </c>
      <c r="T366" s="95"/>
      <c r="U366" s="108"/>
      <c r="V366" s="109"/>
      <c r="W366" s="110"/>
      <c r="X366" s="111"/>
      <c r="Y366" s="111" t="s">
        <v>238</v>
      </c>
      <c r="Z366" s="111"/>
      <c r="AA366" s="111" t="s">
        <v>238</v>
      </c>
      <c r="AB366" s="111" t="s">
        <v>238</v>
      </c>
      <c r="AC366" s="111"/>
      <c r="AD366" s="111"/>
      <c r="AE366" s="111"/>
      <c r="AF366" s="111"/>
      <c r="AG366" s="111"/>
      <c r="AH366" s="111"/>
      <c r="AI366" s="112"/>
      <c r="AJ366" s="113">
        <f t="shared" si="11"/>
        <v>3</v>
      </c>
    </row>
    <row r="367" spans="1:36" ht="20.25" hidden="1" customHeight="1" x14ac:dyDescent="0.2">
      <c r="A367" s="91"/>
      <c r="B367" s="92">
        <f t="shared" si="12"/>
        <v>1</v>
      </c>
      <c r="C367" s="93">
        <v>833</v>
      </c>
      <c r="D367" s="94" t="s">
        <v>593</v>
      </c>
      <c r="E367" s="95" t="s">
        <v>64</v>
      </c>
      <c r="F367" s="96" t="s">
        <v>260</v>
      </c>
      <c r="G367" s="97"/>
      <c r="H367" s="98" t="s">
        <v>2175</v>
      </c>
      <c r="I367" s="99" t="s">
        <v>64</v>
      </c>
      <c r="J367" s="100" t="s">
        <v>244</v>
      </c>
      <c r="K367" s="101"/>
      <c r="L367" s="102" t="s">
        <v>244</v>
      </c>
      <c r="M367" s="103" t="s">
        <v>245</v>
      </c>
      <c r="N367" s="104"/>
      <c r="O367" s="105"/>
      <c r="P367" s="104"/>
      <c r="Q367" s="106"/>
      <c r="R367" s="106" t="s">
        <v>1868</v>
      </c>
      <c r="S367" s="107" t="s">
        <v>1868</v>
      </c>
      <c r="T367" s="95"/>
      <c r="U367" s="108"/>
      <c r="V367" s="109"/>
      <c r="W367" s="110" t="s">
        <v>238</v>
      </c>
      <c r="X367" s="111" t="s">
        <v>238</v>
      </c>
      <c r="Y367" s="111" t="s">
        <v>238</v>
      </c>
      <c r="Z367" s="111" t="s">
        <v>238</v>
      </c>
      <c r="AA367" s="111" t="s">
        <v>238</v>
      </c>
      <c r="AB367" s="111" t="s">
        <v>238</v>
      </c>
      <c r="AC367" s="111" t="s">
        <v>238</v>
      </c>
      <c r="AD367" s="111" t="s">
        <v>238</v>
      </c>
      <c r="AE367" s="111" t="s">
        <v>238</v>
      </c>
      <c r="AF367" s="111" t="s">
        <v>238</v>
      </c>
      <c r="AG367" s="111" t="s">
        <v>238</v>
      </c>
      <c r="AH367" s="111" t="s">
        <v>238</v>
      </c>
      <c r="AI367" s="112"/>
      <c r="AJ367" s="113">
        <f t="shared" si="11"/>
        <v>12</v>
      </c>
    </row>
    <row r="368" spans="1:36" ht="20.25" hidden="1" customHeight="1" x14ac:dyDescent="0.2">
      <c r="A368" s="91"/>
      <c r="B368" s="92">
        <f t="shared" si="12"/>
        <v>1</v>
      </c>
      <c r="C368" s="93">
        <v>834</v>
      </c>
      <c r="D368" s="94" t="s">
        <v>594</v>
      </c>
      <c r="E368" s="95" t="s">
        <v>64</v>
      </c>
      <c r="F368" s="96" t="s">
        <v>260</v>
      </c>
      <c r="G368" s="97"/>
      <c r="H368" s="98" t="s">
        <v>2175</v>
      </c>
      <c r="I368" s="99" t="s">
        <v>64</v>
      </c>
      <c r="J368" s="100" t="s">
        <v>244</v>
      </c>
      <c r="K368" s="101"/>
      <c r="L368" s="102" t="s">
        <v>244</v>
      </c>
      <c r="M368" s="103" t="s">
        <v>245</v>
      </c>
      <c r="N368" s="104"/>
      <c r="O368" s="105"/>
      <c r="P368" s="104"/>
      <c r="Q368" s="106"/>
      <c r="R368" s="106" t="s">
        <v>1868</v>
      </c>
      <c r="S368" s="107" t="s">
        <v>1868</v>
      </c>
      <c r="T368" s="95"/>
      <c r="U368" s="108"/>
      <c r="V368" s="109"/>
      <c r="W368" s="110" t="s">
        <v>238</v>
      </c>
      <c r="X368" s="111" t="s">
        <v>238</v>
      </c>
      <c r="Y368" s="111" t="s">
        <v>238</v>
      </c>
      <c r="Z368" s="111" t="s">
        <v>238</v>
      </c>
      <c r="AA368" s="111" t="s">
        <v>238</v>
      </c>
      <c r="AB368" s="111" t="s">
        <v>238</v>
      </c>
      <c r="AC368" s="111" t="s">
        <v>238</v>
      </c>
      <c r="AD368" s="111" t="s">
        <v>238</v>
      </c>
      <c r="AE368" s="111" t="s">
        <v>238</v>
      </c>
      <c r="AF368" s="111" t="s">
        <v>238</v>
      </c>
      <c r="AG368" s="111" t="s">
        <v>238</v>
      </c>
      <c r="AH368" s="111"/>
      <c r="AI368" s="112"/>
      <c r="AJ368" s="113">
        <f t="shared" si="11"/>
        <v>11</v>
      </c>
    </row>
    <row r="369" spans="1:36" ht="20.25" hidden="1" customHeight="1" x14ac:dyDescent="0.2">
      <c r="A369" s="91"/>
      <c r="B369" s="92">
        <f t="shared" si="12"/>
        <v>1</v>
      </c>
      <c r="C369" s="93">
        <v>835</v>
      </c>
      <c r="D369" s="94" t="s">
        <v>595</v>
      </c>
      <c r="E369" s="95" t="s">
        <v>64</v>
      </c>
      <c r="F369" s="96" t="s">
        <v>260</v>
      </c>
      <c r="G369" s="97"/>
      <c r="H369" s="98" t="s">
        <v>2175</v>
      </c>
      <c r="I369" s="99" t="s">
        <v>64</v>
      </c>
      <c r="J369" s="100" t="s">
        <v>244</v>
      </c>
      <c r="K369" s="101"/>
      <c r="L369" s="102" t="s">
        <v>244</v>
      </c>
      <c r="M369" s="103" t="s">
        <v>245</v>
      </c>
      <c r="N369" s="104"/>
      <c r="O369" s="105"/>
      <c r="P369" s="104"/>
      <c r="Q369" s="106"/>
      <c r="R369" s="106" t="s">
        <v>1868</v>
      </c>
      <c r="S369" s="107" t="s">
        <v>1868</v>
      </c>
      <c r="T369" s="95"/>
      <c r="U369" s="108"/>
      <c r="V369" s="109"/>
      <c r="W369" s="110" t="s">
        <v>238</v>
      </c>
      <c r="X369" s="111" t="s">
        <v>238</v>
      </c>
      <c r="Y369" s="111"/>
      <c r="Z369" s="111"/>
      <c r="AA369" s="111" t="s">
        <v>238</v>
      </c>
      <c r="AB369" s="111" t="s">
        <v>238</v>
      </c>
      <c r="AC369" s="111"/>
      <c r="AD369" s="111" t="s">
        <v>238</v>
      </c>
      <c r="AE369" s="111" t="s">
        <v>238</v>
      </c>
      <c r="AF369" s="111"/>
      <c r="AG369" s="111"/>
      <c r="AH369" s="111" t="s">
        <v>238</v>
      </c>
      <c r="AI369" s="112" t="s">
        <v>238</v>
      </c>
      <c r="AJ369" s="113">
        <f t="shared" si="11"/>
        <v>8</v>
      </c>
    </row>
    <row r="370" spans="1:36" ht="20.25" hidden="1" customHeight="1" x14ac:dyDescent="0.2">
      <c r="A370" s="91"/>
      <c r="B370" s="92">
        <f t="shared" si="12"/>
        <v>1</v>
      </c>
      <c r="C370" s="93">
        <v>836</v>
      </c>
      <c r="D370" s="94" t="s">
        <v>596</v>
      </c>
      <c r="E370" s="95" t="s">
        <v>64</v>
      </c>
      <c r="F370" s="96" t="s">
        <v>260</v>
      </c>
      <c r="G370" s="97"/>
      <c r="H370" s="98" t="s">
        <v>2175</v>
      </c>
      <c r="I370" s="99" t="s">
        <v>64</v>
      </c>
      <c r="J370" s="100" t="s">
        <v>244</v>
      </c>
      <c r="K370" s="101"/>
      <c r="L370" s="102" t="s">
        <v>244</v>
      </c>
      <c r="M370" s="103" t="s">
        <v>245</v>
      </c>
      <c r="N370" s="104"/>
      <c r="O370" s="105"/>
      <c r="P370" s="104"/>
      <c r="Q370" s="106"/>
      <c r="R370" s="106" t="s">
        <v>1868</v>
      </c>
      <c r="S370" s="107" t="s">
        <v>1868</v>
      </c>
      <c r="T370" s="95"/>
      <c r="U370" s="108"/>
      <c r="V370" s="109"/>
      <c r="W370" s="110"/>
      <c r="X370" s="111"/>
      <c r="Y370" s="111" t="s">
        <v>238</v>
      </c>
      <c r="Z370" s="111"/>
      <c r="AA370" s="111" t="s">
        <v>238</v>
      </c>
      <c r="AB370" s="111" t="s">
        <v>238</v>
      </c>
      <c r="AC370" s="111"/>
      <c r="AD370" s="111"/>
      <c r="AE370" s="111"/>
      <c r="AF370" s="111"/>
      <c r="AG370" s="111"/>
      <c r="AH370" s="111"/>
      <c r="AI370" s="112"/>
      <c r="AJ370" s="113">
        <f t="shared" si="11"/>
        <v>3</v>
      </c>
    </row>
    <row r="371" spans="1:36" ht="20.25" hidden="1" customHeight="1" x14ac:dyDescent="0.2">
      <c r="A371" s="91"/>
      <c r="B371" s="92">
        <f t="shared" si="12"/>
        <v>1</v>
      </c>
      <c r="C371" s="93">
        <v>837</v>
      </c>
      <c r="D371" s="94" t="s">
        <v>597</v>
      </c>
      <c r="E371" s="95" t="s">
        <v>64</v>
      </c>
      <c r="F371" s="96" t="s">
        <v>260</v>
      </c>
      <c r="G371" s="97"/>
      <c r="H371" s="98" t="s">
        <v>2175</v>
      </c>
      <c r="I371" s="99" t="s">
        <v>64</v>
      </c>
      <c r="J371" s="100" t="s">
        <v>244</v>
      </c>
      <c r="K371" s="101"/>
      <c r="L371" s="102" t="s">
        <v>244</v>
      </c>
      <c r="M371" s="103" t="s">
        <v>245</v>
      </c>
      <c r="N371" s="104"/>
      <c r="O371" s="105"/>
      <c r="P371" s="104"/>
      <c r="Q371" s="106"/>
      <c r="R371" s="106" t="s">
        <v>1868</v>
      </c>
      <c r="S371" s="107" t="s">
        <v>1868</v>
      </c>
      <c r="T371" s="95"/>
      <c r="U371" s="108"/>
      <c r="V371" s="109"/>
      <c r="W371" s="110"/>
      <c r="X371" s="111"/>
      <c r="Y371" s="111" t="s">
        <v>238</v>
      </c>
      <c r="Z371" s="111"/>
      <c r="AA371" s="111" t="s">
        <v>238</v>
      </c>
      <c r="AB371" s="111" t="s">
        <v>238</v>
      </c>
      <c r="AC371" s="111"/>
      <c r="AD371" s="111"/>
      <c r="AE371" s="111" t="s">
        <v>238</v>
      </c>
      <c r="AF371" s="111"/>
      <c r="AG371" s="111"/>
      <c r="AH371" s="111"/>
      <c r="AI371" s="112"/>
      <c r="AJ371" s="113">
        <f t="shared" si="11"/>
        <v>4</v>
      </c>
    </row>
    <row r="372" spans="1:36" ht="20.25" hidden="1" customHeight="1" x14ac:dyDescent="0.2">
      <c r="A372" s="91"/>
      <c r="B372" s="92">
        <f t="shared" si="12"/>
        <v>1</v>
      </c>
      <c r="C372" s="93">
        <v>838</v>
      </c>
      <c r="D372" s="94" t="s">
        <v>598</v>
      </c>
      <c r="E372" s="95" t="s">
        <v>64</v>
      </c>
      <c r="F372" s="96" t="s">
        <v>260</v>
      </c>
      <c r="G372" s="97"/>
      <c r="H372" s="98" t="s">
        <v>2175</v>
      </c>
      <c r="I372" s="99" t="s">
        <v>64</v>
      </c>
      <c r="J372" s="100" t="s">
        <v>244</v>
      </c>
      <c r="K372" s="101"/>
      <c r="L372" s="102" t="s">
        <v>244</v>
      </c>
      <c r="M372" s="103" t="s">
        <v>245</v>
      </c>
      <c r="N372" s="104"/>
      <c r="O372" s="105"/>
      <c r="P372" s="104"/>
      <c r="Q372" s="106"/>
      <c r="R372" s="106" t="s">
        <v>1868</v>
      </c>
      <c r="S372" s="107" t="s">
        <v>1868</v>
      </c>
      <c r="T372" s="95"/>
      <c r="U372" s="108"/>
      <c r="V372" s="109"/>
      <c r="W372" s="110" t="s">
        <v>238</v>
      </c>
      <c r="X372" s="111" t="s">
        <v>238</v>
      </c>
      <c r="Y372" s="111" t="s">
        <v>238</v>
      </c>
      <c r="Z372" s="111" t="s">
        <v>238</v>
      </c>
      <c r="AA372" s="111" t="s">
        <v>238</v>
      </c>
      <c r="AB372" s="111" t="s">
        <v>238</v>
      </c>
      <c r="AC372" s="111" t="s">
        <v>238</v>
      </c>
      <c r="AD372" s="111" t="s">
        <v>238</v>
      </c>
      <c r="AE372" s="111" t="s">
        <v>238</v>
      </c>
      <c r="AF372" s="111" t="s">
        <v>238</v>
      </c>
      <c r="AG372" s="111" t="s">
        <v>238</v>
      </c>
      <c r="AH372" s="111" t="s">
        <v>238</v>
      </c>
      <c r="AI372" s="112" t="s">
        <v>238</v>
      </c>
      <c r="AJ372" s="113">
        <f t="shared" si="11"/>
        <v>13</v>
      </c>
    </row>
    <row r="373" spans="1:36" ht="20.25" hidden="1" customHeight="1" x14ac:dyDescent="0.2">
      <c r="A373" s="91"/>
      <c r="B373" s="92">
        <f t="shared" si="12"/>
        <v>1</v>
      </c>
      <c r="C373" s="93">
        <v>839</v>
      </c>
      <c r="D373" s="94" t="s">
        <v>599</v>
      </c>
      <c r="E373" s="95" t="s">
        <v>64</v>
      </c>
      <c r="F373" s="96" t="s">
        <v>260</v>
      </c>
      <c r="G373" s="97"/>
      <c r="H373" s="98" t="s">
        <v>2175</v>
      </c>
      <c r="I373" s="99" t="s">
        <v>64</v>
      </c>
      <c r="J373" s="100" t="s">
        <v>244</v>
      </c>
      <c r="K373" s="101"/>
      <c r="L373" s="102" t="s">
        <v>244</v>
      </c>
      <c r="M373" s="103" t="s">
        <v>245</v>
      </c>
      <c r="N373" s="104"/>
      <c r="O373" s="105"/>
      <c r="P373" s="104"/>
      <c r="Q373" s="106"/>
      <c r="R373" s="106" t="s">
        <v>1868</v>
      </c>
      <c r="S373" s="107" t="s">
        <v>1868</v>
      </c>
      <c r="T373" s="95"/>
      <c r="U373" s="108"/>
      <c r="V373" s="109"/>
      <c r="W373" s="110" t="s">
        <v>238</v>
      </c>
      <c r="X373" s="111"/>
      <c r="Y373" s="111" t="s">
        <v>238</v>
      </c>
      <c r="Z373" s="111" t="s">
        <v>238</v>
      </c>
      <c r="AA373" s="111" t="s">
        <v>238</v>
      </c>
      <c r="AB373" s="111" t="s">
        <v>238</v>
      </c>
      <c r="AC373" s="111" t="s">
        <v>238</v>
      </c>
      <c r="AD373" s="111" t="s">
        <v>238</v>
      </c>
      <c r="AE373" s="111" t="s">
        <v>238</v>
      </c>
      <c r="AF373" s="111" t="s">
        <v>238</v>
      </c>
      <c r="AG373" s="111" t="s">
        <v>238</v>
      </c>
      <c r="AH373" s="111" t="s">
        <v>238</v>
      </c>
      <c r="AI373" s="112"/>
      <c r="AJ373" s="113">
        <f t="shared" si="11"/>
        <v>11</v>
      </c>
    </row>
    <row r="374" spans="1:36" ht="20.25" hidden="1" customHeight="1" x14ac:dyDescent="0.2">
      <c r="A374" s="91"/>
      <c r="B374" s="92">
        <f t="shared" si="12"/>
        <v>1</v>
      </c>
      <c r="C374" s="93">
        <v>840</v>
      </c>
      <c r="D374" s="94" t="s">
        <v>2176</v>
      </c>
      <c r="E374" s="95" t="s">
        <v>64</v>
      </c>
      <c r="F374" s="96" t="s">
        <v>260</v>
      </c>
      <c r="G374" s="97"/>
      <c r="H374" s="98" t="s">
        <v>2175</v>
      </c>
      <c r="I374" s="99" t="s">
        <v>64</v>
      </c>
      <c r="J374" s="100" t="s">
        <v>244</v>
      </c>
      <c r="K374" s="101"/>
      <c r="L374" s="102" t="s">
        <v>244</v>
      </c>
      <c r="M374" s="103" t="s">
        <v>245</v>
      </c>
      <c r="N374" s="104"/>
      <c r="O374" s="105"/>
      <c r="P374" s="104"/>
      <c r="Q374" s="106"/>
      <c r="R374" s="106" t="s">
        <v>1868</v>
      </c>
      <c r="S374" s="107" t="s">
        <v>1868</v>
      </c>
      <c r="T374" s="95"/>
      <c r="U374" s="108"/>
      <c r="V374" s="109"/>
      <c r="W374" s="110"/>
      <c r="X374" s="111"/>
      <c r="Y374" s="111"/>
      <c r="Z374" s="111"/>
      <c r="AA374" s="111" t="s">
        <v>238</v>
      </c>
      <c r="AB374" s="111" t="s">
        <v>238</v>
      </c>
      <c r="AC374" s="111" t="s">
        <v>238</v>
      </c>
      <c r="AD374" s="111"/>
      <c r="AE374" s="111" t="s">
        <v>238</v>
      </c>
      <c r="AF374" s="111"/>
      <c r="AG374" s="111" t="s">
        <v>238</v>
      </c>
      <c r="AH374" s="111"/>
      <c r="AI374" s="112"/>
      <c r="AJ374" s="113">
        <f t="shared" si="11"/>
        <v>5</v>
      </c>
    </row>
    <row r="375" spans="1:36" ht="20.25" hidden="1" customHeight="1" x14ac:dyDescent="0.2">
      <c r="A375" s="91"/>
      <c r="B375" s="92">
        <f t="shared" si="12"/>
        <v>1</v>
      </c>
      <c r="C375" s="93">
        <v>841</v>
      </c>
      <c r="D375" s="94" t="s">
        <v>2177</v>
      </c>
      <c r="E375" s="95" t="s">
        <v>64</v>
      </c>
      <c r="F375" s="96" t="s">
        <v>260</v>
      </c>
      <c r="G375" s="97"/>
      <c r="H375" s="98" t="s">
        <v>2175</v>
      </c>
      <c r="I375" s="99" t="s">
        <v>64</v>
      </c>
      <c r="J375" s="100" t="s">
        <v>244</v>
      </c>
      <c r="K375" s="101"/>
      <c r="L375" s="102" t="s">
        <v>244</v>
      </c>
      <c r="M375" s="103" t="s">
        <v>245</v>
      </c>
      <c r="N375" s="104"/>
      <c r="O375" s="105"/>
      <c r="P375" s="104" t="s">
        <v>1766</v>
      </c>
      <c r="Q375" s="106" t="s">
        <v>1777</v>
      </c>
      <c r="R375" s="106">
        <v>0.5</v>
      </c>
      <c r="S375" s="107">
        <v>6</v>
      </c>
      <c r="T375" s="95"/>
      <c r="U375" s="108"/>
      <c r="V375" s="109"/>
      <c r="W375" s="110" t="s">
        <v>238</v>
      </c>
      <c r="X375" s="111" t="s">
        <v>238</v>
      </c>
      <c r="Y375" s="111" t="s">
        <v>238</v>
      </c>
      <c r="Z375" s="111" t="s">
        <v>238</v>
      </c>
      <c r="AA375" s="111" t="s">
        <v>238</v>
      </c>
      <c r="AB375" s="111" t="s">
        <v>238</v>
      </c>
      <c r="AC375" s="111" t="s">
        <v>238</v>
      </c>
      <c r="AD375" s="111" t="s">
        <v>238</v>
      </c>
      <c r="AE375" s="111" t="s">
        <v>238</v>
      </c>
      <c r="AF375" s="111" t="s">
        <v>238</v>
      </c>
      <c r="AG375" s="111" t="s">
        <v>238</v>
      </c>
      <c r="AH375" s="111" t="s">
        <v>238</v>
      </c>
      <c r="AI375" s="112"/>
      <c r="AJ375" s="113">
        <f t="shared" si="11"/>
        <v>12</v>
      </c>
    </row>
    <row r="376" spans="1:36" ht="20.25" hidden="1" customHeight="1" x14ac:dyDescent="0.2">
      <c r="A376" s="91"/>
      <c r="B376" s="92">
        <f t="shared" si="12"/>
        <v>1</v>
      </c>
      <c r="C376" s="93">
        <v>842</v>
      </c>
      <c r="D376" s="94" t="s">
        <v>601</v>
      </c>
      <c r="E376" s="95" t="s">
        <v>64</v>
      </c>
      <c r="F376" s="96" t="s">
        <v>260</v>
      </c>
      <c r="G376" s="97"/>
      <c r="H376" s="98" t="s">
        <v>2175</v>
      </c>
      <c r="I376" s="99" t="s">
        <v>64</v>
      </c>
      <c r="J376" s="100" t="s">
        <v>244</v>
      </c>
      <c r="K376" s="101"/>
      <c r="L376" s="102" t="s">
        <v>244</v>
      </c>
      <c r="M376" s="103" t="s">
        <v>245</v>
      </c>
      <c r="N376" s="104"/>
      <c r="O376" s="105" t="str">
        <f>IF(OR(L376="3.",L376="5."),"X","")</f>
        <v/>
      </c>
      <c r="P376" s="104"/>
      <c r="Q376" s="106"/>
      <c r="R376" s="106" t="s">
        <v>1868</v>
      </c>
      <c r="S376" s="107" t="s">
        <v>1868</v>
      </c>
      <c r="T376" s="95"/>
      <c r="U376" s="108"/>
      <c r="V376" s="109"/>
      <c r="W376" s="110"/>
      <c r="X376" s="111"/>
      <c r="Y376" s="111" t="s">
        <v>238</v>
      </c>
      <c r="Z376" s="111" t="s">
        <v>238</v>
      </c>
      <c r="AA376" s="111" t="s">
        <v>238</v>
      </c>
      <c r="AB376" s="111" t="s">
        <v>238</v>
      </c>
      <c r="AC376" s="111" t="s">
        <v>238</v>
      </c>
      <c r="AD376" s="111"/>
      <c r="AE376" s="111" t="s">
        <v>238</v>
      </c>
      <c r="AF376" s="111" t="s">
        <v>238</v>
      </c>
      <c r="AG376" s="111"/>
      <c r="AH376" s="111"/>
      <c r="AI376" s="112"/>
      <c r="AJ376" s="113">
        <f t="shared" si="11"/>
        <v>7</v>
      </c>
    </row>
    <row r="377" spans="1:36" ht="20.25" hidden="1" customHeight="1" x14ac:dyDescent="0.2">
      <c r="A377" s="91"/>
      <c r="B377" s="92">
        <f t="shared" si="12"/>
        <v>1</v>
      </c>
      <c r="C377" s="93">
        <v>843</v>
      </c>
      <c r="D377" s="94" t="s">
        <v>602</v>
      </c>
      <c r="E377" s="95" t="s">
        <v>64</v>
      </c>
      <c r="F377" s="96" t="s">
        <v>260</v>
      </c>
      <c r="G377" s="97"/>
      <c r="H377" s="98" t="s">
        <v>2175</v>
      </c>
      <c r="I377" s="99" t="s">
        <v>64</v>
      </c>
      <c r="J377" s="100" t="s">
        <v>244</v>
      </c>
      <c r="K377" s="101"/>
      <c r="L377" s="102" t="s">
        <v>244</v>
      </c>
      <c r="M377" s="103" t="s">
        <v>245</v>
      </c>
      <c r="N377" s="104"/>
      <c r="O377" s="105"/>
      <c r="P377" s="104"/>
      <c r="Q377" s="106"/>
      <c r="R377" s="106" t="s">
        <v>1868</v>
      </c>
      <c r="S377" s="107" t="s">
        <v>1868</v>
      </c>
      <c r="T377" s="95"/>
      <c r="U377" s="108"/>
      <c r="V377" s="109"/>
      <c r="W377" s="110" t="s">
        <v>238</v>
      </c>
      <c r="X377" s="111" t="s">
        <v>238</v>
      </c>
      <c r="Y377" s="111"/>
      <c r="Z377" s="111"/>
      <c r="AA377" s="111" t="s">
        <v>238</v>
      </c>
      <c r="AB377" s="111" t="s">
        <v>238</v>
      </c>
      <c r="AC377" s="111"/>
      <c r="AD377" s="111" t="s">
        <v>238</v>
      </c>
      <c r="AE377" s="111"/>
      <c r="AF377" s="111"/>
      <c r="AG377" s="111" t="s">
        <v>238</v>
      </c>
      <c r="AH377" s="111" t="s">
        <v>238</v>
      </c>
      <c r="AI377" s="112" t="s">
        <v>238</v>
      </c>
      <c r="AJ377" s="113">
        <f t="shared" si="11"/>
        <v>8</v>
      </c>
    </row>
    <row r="378" spans="1:36" ht="20.25" hidden="1" customHeight="1" x14ac:dyDescent="0.2">
      <c r="A378" s="91"/>
      <c r="B378" s="92">
        <f t="shared" si="12"/>
        <v>1</v>
      </c>
      <c r="C378" s="93">
        <v>844</v>
      </c>
      <c r="D378" s="94" t="s">
        <v>603</v>
      </c>
      <c r="E378" s="95" t="s">
        <v>64</v>
      </c>
      <c r="F378" s="96" t="s">
        <v>63</v>
      </c>
      <c r="G378" s="97"/>
      <c r="H378" s="98" t="s">
        <v>2175</v>
      </c>
      <c r="I378" s="99" t="s">
        <v>64</v>
      </c>
      <c r="J378" s="100" t="s">
        <v>284</v>
      </c>
      <c r="K378" s="101"/>
      <c r="L378" s="102" t="s">
        <v>1762</v>
      </c>
      <c r="M378" s="103" t="s">
        <v>282</v>
      </c>
      <c r="N378" s="104"/>
      <c r="O378" s="105" t="s">
        <v>238</v>
      </c>
      <c r="P378" s="104" t="s">
        <v>238</v>
      </c>
      <c r="Q378" s="106" t="s">
        <v>1787</v>
      </c>
      <c r="R378" s="106">
        <v>1</v>
      </c>
      <c r="S378" s="107">
        <v>9</v>
      </c>
      <c r="T378" s="95"/>
      <c r="U378" s="108"/>
      <c r="V378" s="109"/>
      <c r="W378" s="110" t="s">
        <v>238</v>
      </c>
      <c r="X378" s="111" t="s">
        <v>238</v>
      </c>
      <c r="Y378" s="111"/>
      <c r="Z378" s="111"/>
      <c r="AA378" s="111" t="s">
        <v>238</v>
      </c>
      <c r="AB378" s="111" t="s">
        <v>238</v>
      </c>
      <c r="AC378" s="111"/>
      <c r="AD378" s="111" t="s">
        <v>238</v>
      </c>
      <c r="AE378" s="111"/>
      <c r="AF378" s="111"/>
      <c r="AG378" s="111" t="s">
        <v>238</v>
      </c>
      <c r="AH378" s="111"/>
      <c r="AI378" s="112"/>
      <c r="AJ378" s="113">
        <f t="shared" si="11"/>
        <v>6</v>
      </c>
    </row>
    <row r="379" spans="1:36" ht="20.25" hidden="1" customHeight="1" x14ac:dyDescent="0.2">
      <c r="A379" s="91"/>
      <c r="B379" s="92">
        <f t="shared" si="12"/>
        <v>1</v>
      </c>
      <c r="C379" s="93">
        <v>845</v>
      </c>
      <c r="D379" s="94" t="s">
        <v>605</v>
      </c>
      <c r="E379" s="95" t="s">
        <v>64</v>
      </c>
      <c r="F379" s="96" t="s">
        <v>260</v>
      </c>
      <c r="G379" s="97"/>
      <c r="H379" s="98" t="s">
        <v>2175</v>
      </c>
      <c r="I379" s="99" t="s">
        <v>64</v>
      </c>
      <c r="J379" s="100" t="s">
        <v>244</v>
      </c>
      <c r="K379" s="101"/>
      <c r="L379" s="102" t="s">
        <v>244</v>
      </c>
      <c r="M379" s="103" t="s">
        <v>245</v>
      </c>
      <c r="N379" s="104"/>
      <c r="O379" s="105"/>
      <c r="P379" s="104"/>
      <c r="Q379" s="106"/>
      <c r="R379" s="106" t="s">
        <v>1868</v>
      </c>
      <c r="S379" s="107" t="s">
        <v>1868</v>
      </c>
      <c r="T379" s="95"/>
      <c r="U379" s="108"/>
      <c r="V379" s="109"/>
      <c r="W379" s="110" t="s">
        <v>238</v>
      </c>
      <c r="X379" s="111" t="s">
        <v>238</v>
      </c>
      <c r="Y379" s="111"/>
      <c r="Z379" s="111" t="s">
        <v>238</v>
      </c>
      <c r="AA379" s="111" t="s">
        <v>238</v>
      </c>
      <c r="AB379" s="111" t="s">
        <v>238</v>
      </c>
      <c r="AC379" s="111"/>
      <c r="AD379" s="111" t="s">
        <v>238</v>
      </c>
      <c r="AE379" s="111"/>
      <c r="AF379" s="111"/>
      <c r="AG379" s="111" t="s">
        <v>238</v>
      </c>
      <c r="AH379" s="111"/>
      <c r="AI379" s="112" t="s">
        <v>238</v>
      </c>
      <c r="AJ379" s="113">
        <f t="shared" si="11"/>
        <v>8</v>
      </c>
    </row>
    <row r="380" spans="1:36" ht="20.25" hidden="1" customHeight="1" x14ac:dyDescent="0.2">
      <c r="A380" s="91"/>
      <c r="B380" s="92">
        <f t="shared" si="12"/>
        <v>1</v>
      </c>
      <c r="C380" s="93">
        <v>846</v>
      </c>
      <c r="D380" s="94" t="s">
        <v>606</v>
      </c>
      <c r="E380" s="95" t="s">
        <v>64</v>
      </c>
      <c r="F380" s="96" t="s">
        <v>260</v>
      </c>
      <c r="G380" s="97"/>
      <c r="H380" s="98" t="s">
        <v>2175</v>
      </c>
      <c r="I380" s="99" t="s">
        <v>64</v>
      </c>
      <c r="J380" s="100" t="s">
        <v>244</v>
      </c>
      <c r="K380" s="101"/>
      <c r="L380" s="102" t="s">
        <v>244</v>
      </c>
      <c r="M380" s="103" t="s">
        <v>245</v>
      </c>
      <c r="N380" s="104"/>
      <c r="O380" s="105"/>
      <c r="P380" s="104"/>
      <c r="Q380" s="106"/>
      <c r="R380" s="106" t="s">
        <v>1868</v>
      </c>
      <c r="S380" s="107" t="s">
        <v>1868</v>
      </c>
      <c r="T380" s="95"/>
      <c r="U380" s="108"/>
      <c r="V380" s="109"/>
      <c r="W380" s="110"/>
      <c r="X380" s="111"/>
      <c r="Y380" s="111"/>
      <c r="Z380" s="111" t="s">
        <v>238</v>
      </c>
      <c r="AA380" s="111" t="s">
        <v>238</v>
      </c>
      <c r="AB380" s="111" t="s">
        <v>238</v>
      </c>
      <c r="AC380" s="111"/>
      <c r="AD380" s="111" t="s">
        <v>238</v>
      </c>
      <c r="AE380" s="111" t="s">
        <v>238</v>
      </c>
      <c r="AF380" s="111"/>
      <c r="AG380" s="111"/>
      <c r="AH380" s="111"/>
      <c r="AI380" s="112"/>
      <c r="AJ380" s="113">
        <f t="shared" si="11"/>
        <v>5</v>
      </c>
    </row>
    <row r="381" spans="1:36" ht="20.25" hidden="1" customHeight="1" x14ac:dyDescent="0.2">
      <c r="A381" s="91"/>
      <c r="B381" s="92">
        <f t="shared" si="12"/>
        <v>1</v>
      </c>
      <c r="C381" s="93">
        <v>847</v>
      </c>
      <c r="D381" s="94" t="s">
        <v>607</v>
      </c>
      <c r="E381" s="95" t="s">
        <v>64</v>
      </c>
      <c r="F381" s="96" t="s">
        <v>260</v>
      </c>
      <c r="G381" s="97"/>
      <c r="H381" s="98" t="s">
        <v>2175</v>
      </c>
      <c r="I381" s="99" t="s">
        <v>64</v>
      </c>
      <c r="J381" s="100" t="s">
        <v>244</v>
      </c>
      <c r="K381" s="101"/>
      <c r="L381" s="102" t="s">
        <v>244</v>
      </c>
      <c r="M381" s="103" t="s">
        <v>245</v>
      </c>
      <c r="N381" s="104"/>
      <c r="O381" s="105" t="str">
        <f>IF(OR(L381="3.",L381="5."),"X","")</f>
        <v/>
      </c>
      <c r="P381" s="104"/>
      <c r="Q381" s="106"/>
      <c r="R381" s="106" t="s">
        <v>1868</v>
      </c>
      <c r="S381" s="107" t="s">
        <v>1868</v>
      </c>
      <c r="T381" s="95"/>
      <c r="U381" s="108"/>
      <c r="V381" s="109"/>
      <c r="W381" s="110"/>
      <c r="X381" s="111"/>
      <c r="Y381" s="111"/>
      <c r="Z381" s="111"/>
      <c r="AA381" s="111" t="s">
        <v>238</v>
      </c>
      <c r="AB381" s="111" t="s">
        <v>238</v>
      </c>
      <c r="AC381" s="111"/>
      <c r="AD381" s="111"/>
      <c r="AE381" s="111"/>
      <c r="AF381" s="111"/>
      <c r="AG381" s="111"/>
      <c r="AH381" s="111"/>
      <c r="AI381" s="112"/>
      <c r="AJ381" s="113">
        <f t="shared" si="11"/>
        <v>2</v>
      </c>
    </row>
    <row r="382" spans="1:36" ht="20.25" hidden="1" customHeight="1" x14ac:dyDescent="0.2">
      <c r="A382" s="91"/>
      <c r="B382" s="92">
        <f t="shared" si="12"/>
        <v>1</v>
      </c>
      <c r="C382" s="93">
        <v>848</v>
      </c>
      <c r="D382" s="94" t="s">
        <v>2178</v>
      </c>
      <c r="E382" s="95" t="s">
        <v>64</v>
      </c>
      <c r="F382" s="96" t="s">
        <v>260</v>
      </c>
      <c r="G382" s="97"/>
      <c r="H382" s="98" t="s">
        <v>2175</v>
      </c>
      <c r="I382" s="99" t="s">
        <v>64</v>
      </c>
      <c r="J382" s="100" t="s">
        <v>244</v>
      </c>
      <c r="K382" s="101"/>
      <c r="L382" s="102" t="s">
        <v>244</v>
      </c>
      <c r="M382" s="103" t="s">
        <v>245</v>
      </c>
      <c r="N382" s="104"/>
      <c r="O382" s="105"/>
      <c r="P382" s="104"/>
      <c r="Q382" s="106"/>
      <c r="R382" s="106" t="s">
        <v>1868</v>
      </c>
      <c r="S382" s="107" t="s">
        <v>1868</v>
      </c>
      <c r="T382" s="95"/>
      <c r="U382" s="108"/>
      <c r="V382" s="109"/>
      <c r="W382" s="110" t="s">
        <v>238</v>
      </c>
      <c r="X382" s="111" t="s">
        <v>238</v>
      </c>
      <c r="Y382" s="111"/>
      <c r="Z382" s="111" t="s">
        <v>238</v>
      </c>
      <c r="AA382" s="111" t="s">
        <v>238</v>
      </c>
      <c r="AB382" s="111"/>
      <c r="AC382" s="111"/>
      <c r="AD382" s="111" t="s">
        <v>238</v>
      </c>
      <c r="AE382" s="111" t="s">
        <v>238</v>
      </c>
      <c r="AF382" s="111"/>
      <c r="AG382" s="111" t="s">
        <v>238</v>
      </c>
      <c r="AH382" s="111"/>
      <c r="AI382" s="112" t="s">
        <v>238</v>
      </c>
      <c r="AJ382" s="113">
        <f t="shared" si="11"/>
        <v>8</v>
      </c>
    </row>
    <row r="383" spans="1:36" ht="20.25" hidden="1" customHeight="1" x14ac:dyDescent="0.2">
      <c r="A383" s="91"/>
      <c r="B383" s="92">
        <f t="shared" si="12"/>
        <v>1</v>
      </c>
      <c r="C383" s="93">
        <v>849</v>
      </c>
      <c r="D383" s="94" t="s">
        <v>2179</v>
      </c>
      <c r="E383" s="95" t="s">
        <v>64</v>
      </c>
      <c r="F383" s="96" t="s">
        <v>63</v>
      </c>
      <c r="G383" s="97"/>
      <c r="H383" s="98" t="s">
        <v>2175</v>
      </c>
      <c r="I383" s="99" t="s">
        <v>64</v>
      </c>
      <c r="J383" s="100" t="s">
        <v>284</v>
      </c>
      <c r="K383" s="101"/>
      <c r="L383" s="102" t="s">
        <v>1762</v>
      </c>
      <c r="M383" s="103" t="s">
        <v>282</v>
      </c>
      <c r="N383" s="104"/>
      <c r="O383" s="105" t="s">
        <v>238</v>
      </c>
      <c r="P383" s="104" t="s">
        <v>238</v>
      </c>
      <c r="Q383" s="106" t="s">
        <v>1787</v>
      </c>
      <c r="R383" s="106">
        <v>1</v>
      </c>
      <c r="S383" s="107">
        <v>9</v>
      </c>
      <c r="T383" s="95"/>
      <c r="U383" s="108"/>
      <c r="V383" s="109"/>
      <c r="W383" s="110"/>
      <c r="X383" s="111"/>
      <c r="Y383" s="111"/>
      <c r="Z383" s="111" t="s">
        <v>238</v>
      </c>
      <c r="AA383" s="111" t="s">
        <v>238</v>
      </c>
      <c r="AB383" s="111"/>
      <c r="AC383" s="111"/>
      <c r="AD383" s="111" t="s">
        <v>238</v>
      </c>
      <c r="AE383" s="111"/>
      <c r="AF383" s="111"/>
      <c r="AG383" s="111" t="s">
        <v>238</v>
      </c>
      <c r="AH383" s="111"/>
      <c r="AI383" s="112"/>
      <c r="AJ383" s="113">
        <f t="shared" si="11"/>
        <v>4</v>
      </c>
    </row>
    <row r="384" spans="1:36" ht="20.25" hidden="1" customHeight="1" x14ac:dyDescent="0.2">
      <c r="A384" s="91"/>
      <c r="B384" s="92">
        <f t="shared" si="12"/>
        <v>1</v>
      </c>
      <c r="C384" s="93">
        <v>850</v>
      </c>
      <c r="D384" s="94" t="s">
        <v>2180</v>
      </c>
      <c r="E384" s="95" t="s">
        <v>64</v>
      </c>
      <c r="F384" s="96" t="s">
        <v>260</v>
      </c>
      <c r="G384" s="97"/>
      <c r="H384" s="98" t="s">
        <v>2175</v>
      </c>
      <c r="I384" s="99" t="s">
        <v>64</v>
      </c>
      <c r="J384" s="100" t="s">
        <v>244</v>
      </c>
      <c r="K384" s="101"/>
      <c r="L384" s="102" t="s">
        <v>244</v>
      </c>
      <c r="M384" s="103" t="s">
        <v>245</v>
      </c>
      <c r="N384" s="104"/>
      <c r="O384" s="105"/>
      <c r="P384" s="104"/>
      <c r="Q384" s="106"/>
      <c r="R384" s="106" t="s">
        <v>1868</v>
      </c>
      <c r="S384" s="107" t="s">
        <v>1868</v>
      </c>
      <c r="T384" s="95"/>
      <c r="U384" s="108"/>
      <c r="V384" s="109"/>
      <c r="W384" s="110" t="s">
        <v>238</v>
      </c>
      <c r="X384" s="111" t="s">
        <v>238</v>
      </c>
      <c r="Y384" s="111" t="s">
        <v>238</v>
      </c>
      <c r="Z384" s="111"/>
      <c r="AA384" s="111"/>
      <c r="AB384" s="111"/>
      <c r="AC384" s="111" t="s">
        <v>238</v>
      </c>
      <c r="AD384" s="111" t="s">
        <v>238</v>
      </c>
      <c r="AE384" s="111"/>
      <c r="AF384" s="111" t="s">
        <v>238</v>
      </c>
      <c r="AG384" s="111" t="s">
        <v>238</v>
      </c>
      <c r="AH384" s="111" t="s">
        <v>238</v>
      </c>
      <c r="AI384" s="112" t="s">
        <v>238</v>
      </c>
      <c r="AJ384" s="113">
        <f t="shared" si="11"/>
        <v>9</v>
      </c>
    </row>
    <row r="385" spans="1:36" ht="20.25" hidden="1" customHeight="1" x14ac:dyDescent="0.2">
      <c r="A385" s="91"/>
      <c r="B385" s="92">
        <f t="shared" si="12"/>
        <v>1</v>
      </c>
      <c r="C385" s="93">
        <v>851</v>
      </c>
      <c r="D385" s="94" t="s">
        <v>608</v>
      </c>
      <c r="E385" s="95" t="s">
        <v>64</v>
      </c>
      <c r="F385" s="96" t="s">
        <v>260</v>
      </c>
      <c r="G385" s="97"/>
      <c r="H385" s="98" t="s">
        <v>2175</v>
      </c>
      <c r="I385" s="99" t="s">
        <v>64</v>
      </c>
      <c r="J385" s="100" t="s">
        <v>244</v>
      </c>
      <c r="K385" s="101"/>
      <c r="L385" s="102" t="s">
        <v>244</v>
      </c>
      <c r="M385" s="103" t="s">
        <v>245</v>
      </c>
      <c r="N385" s="104"/>
      <c r="O385" s="105"/>
      <c r="P385" s="104"/>
      <c r="Q385" s="106"/>
      <c r="R385" s="106" t="s">
        <v>1868</v>
      </c>
      <c r="S385" s="107" t="s">
        <v>1868</v>
      </c>
      <c r="T385" s="95"/>
      <c r="U385" s="108"/>
      <c r="V385" s="109"/>
      <c r="W385" s="110" t="s">
        <v>238</v>
      </c>
      <c r="X385" s="111" t="s">
        <v>238</v>
      </c>
      <c r="Y385" s="111" t="s">
        <v>238</v>
      </c>
      <c r="Z385" s="111" t="s">
        <v>238</v>
      </c>
      <c r="AA385" s="111" t="s">
        <v>238</v>
      </c>
      <c r="AB385" s="111" t="s">
        <v>238</v>
      </c>
      <c r="AC385" s="111" t="s">
        <v>238</v>
      </c>
      <c r="AD385" s="111" t="s">
        <v>238</v>
      </c>
      <c r="AE385" s="111" t="s">
        <v>238</v>
      </c>
      <c r="AF385" s="111" t="s">
        <v>238</v>
      </c>
      <c r="AG385" s="111" t="s">
        <v>238</v>
      </c>
      <c r="AH385" s="111" t="s">
        <v>238</v>
      </c>
      <c r="AI385" s="112" t="s">
        <v>238</v>
      </c>
      <c r="AJ385" s="113">
        <f t="shared" si="11"/>
        <v>13</v>
      </c>
    </row>
    <row r="386" spans="1:36" ht="20.25" hidden="1" customHeight="1" x14ac:dyDescent="0.2">
      <c r="A386" s="91"/>
      <c r="B386" s="92">
        <f t="shared" si="12"/>
        <v>1</v>
      </c>
      <c r="C386" s="93">
        <v>855</v>
      </c>
      <c r="D386" s="94" t="s">
        <v>2181</v>
      </c>
      <c r="E386" s="95" t="s">
        <v>64</v>
      </c>
      <c r="F386" s="96" t="s">
        <v>260</v>
      </c>
      <c r="G386" s="97" t="s">
        <v>1852</v>
      </c>
      <c r="H386" s="98" t="s">
        <v>2175</v>
      </c>
      <c r="I386" s="99" t="s">
        <v>64</v>
      </c>
      <c r="J386" s="100" t="s">
        <v>244</v>
      </c>
      <c r="K386" s="101"/>
      <c r="L386" s="102" t="s">
        <v>244</v>
      </c>
      <c r="M386" s="103" t="s">
        <v>245</v>
      </c>
      <c r="N386" s="104"/>
      <c r="O386" s="105"/>
      <c r="P386" s="104"/>
      <c r="Q386" s="106"/>
      <c r="R386" s="106" t="s">
        <v>1868</v>
      </c>
      <c r="S386" s="107" t="s">
        <v>1868</v>
      </c>
      <c r="T386" s="95"/>
      <c r="U386" s="108"/>
      <c r="V386" s="109"/>
      <c r="W386" s="110"/>
      <c r="X386" s="111"/>
      <c r="Y386" s="111"/>
      <c r="Z386" s="111"/>
      <c r="AA386" s="111" t="s">
        <v>238</v>
      </c>
      <c r="AB386" s="111"/>
      <c r="AC386" s="111"/>
      <c r="AD386" s="111" t="s">
        <v>238</v>
      </c>
      <c r="AE386" s="111"/>
      <c r="AF386" s="111"/>
      <c r="AG386" s="111" t="s">
        <v>238</v>
      </c>
      <c r="AH386" s="111"/>
      <c r="AI386" s="112" t="s">
        <v>238</v>
      </c>
      <c r="AJ386" s="113">
        <f t="shared" si="11"/>
        <v>4</v>
      </c>
    </row>
    <row r="387" spans="1:36" ht="20.25" hidden="1" customHeight="1" x14ac:dyDescent="0.2">
      <c r="A387" s="91"/>
      <c r="B387" s="92">
        <f t="shared" si="12"/>
        <v>1</v>
      </c>
      <c r="C387" s="93">
        <v>856</v>
      </c>
      <c r="D387" s="94" t="s">
        <v>2182</v>
      </c>
      <c r="E387" s="95" t="s">
        <v>64</v>
      </c>
      <c r="F387" s="96" t="s">
        <v>260</v>
      </c>
      <c r="G387" s="97"/>
      <c r="H387" s="98" t="s">
        <v>2175</v>
      </c>
      <c r="I387" s="99" t="s">
        <v>64</v>
      </c>
      <c r="J387" s="100" t="s">
        <v>244</v>
      </c>
      <c r="K387" s="101"/>
      <c r="L387" s="102" t="s">
        <v>244</v>
      </c>
      <c r="M387" s="103" t="s">
        <v>245</v>
      </c>
      <c r="N387" s="104"/>
      <c r="O387" s="105"/>
      <c r="P387" s="104"/>
      <c r="Q387" s="106"/>
      <c r="R387" s="106" t="s">
        <v>1868</v>
      </c>
      <c r="S387" s="107" t="s">
        <v>1868</v>
      </c>
      <c r="T387" s="95"/>
      <c r="U387" s="108"/>
      <c r="V387" s="109"/>
      <c r="W387" s="110" t="s">
        <v>238</v>
      </c>
      <c r="X387" s="111" t="s">
        <v>238</v>
      </c>
      <c r="Y387" s="111"/>
      <c r="Z387" s="111" t="s">
        <v>238</v>
      </c>
      <c r="AA387" s="111" t="s">
        <v>238</v>
      </c>
      <c r="AB387" s="111"/>
      <c r="AC387" s="111" t="s">
        <v>238</v>
      </c>
      <c r="AD387" s="111" t="s">
        <v>238</v>
      </c>
      <c r="AE387" s="111" t="s">
        <v>238</v>
      </c>
      <c r="AF387" s="111"/>
      <c r="AG387" s="111"/>
      <c r="AH387" s="111"/>
      <c r="AI387" s="112" t="s">
        <v>238</v>
      </c>
      <c r="AJ387" s="113">
        <f t="shared" si="11"/>
        <v>8</v>
      </c>
    </row>
    <row r="388" spans="1:36" ht="20.25" hidden="1" customHeight="1" x14ac:dyDescent="0.2">
      <c r="A388" s="91"/>
      <c r="B388" s="92">
        <f t="shared" si="12"/>
        <v>1</v>
      </c>
      <c r="C388" s="93">
        <v>857</v>
      </c>
      <c r="D388" s="94" t="s">
        <v>2183</v>
      </c>
      <c r="E388" s="95" t="s">
        <v>64</v>
      </c>
      <c r="F388" s="96" t="s">
        <v>260</v>
      </c>
      <c r="G388" s="97"/>
      <c r="H388" s="98" t="s">
        <v>2175</v>
      </c>
      <c r="I388" s="99" t="s">
        <v>64</v>
      </c>
      <c r="J388" s="100" t="s">
        <v>244</v>
      </c>
      <c r="K388" s="101"/>
      <c r="L388" s="102" t="s">
        <v>244</v>
      </c>
      <c r="M388" s="103" t="s">
        <v>245</v>
      </c>
      <c r="N388" s="104"/>
      <c r="O388" s="105" t="str">
        <f>IF(OR(L388="3.",L388="5."),"X","")</f>
        <v/>
      </c>
      <c r="P388" s="104"/>
      <c r="Q388" s="106"/>
      <c r="R388" s="106" t="s">
        <v>1868</v>
      </c>
      <c r="S388" s="107" t="s">
        <v>1868</v>
      </c>
      <c r="T388" s="95"/>
      <c r="U388" s="108"/>
      <c r="V388" s="109"/>
      <c r="W388" s="110"/>
      <c r="X388" s="111"/>
      <c r="Y388" s="111"/>
      <c r="Z388" s="111"/>
      <c r="AA388" s="111" t="s">
        <v>238</v>
      </c>
      <c r="AB388" s="111"/>
      <c r="AC388" s="111" t="s">
        <v>238</v>
      </c>
      <c r="AD388" s="111"/>
      <c r="AE388" s="111"/>
      <c r="AF388" s="111" t="s">
        <v>238</v>
      </c>
      <c r="AG388" s="111" t="s">
        <v>238</v>
      </c>
      <c r="AH388" s="111"/>
      <c r="AI388" s="112"/>
      <c r="AJ388" s="113">
        <f t="shared" si="11"/>
        <v>4</v>
      </c>
    </row>
    <row r="389" spans="1:36" ht="20.25" hidden="1" customHeight="1" x14ac:dyDescent="0.2">
      <c r="A389" s="91"/>
      <c r="B389" s="92">
        <f t="shared" si="12"/>
        <v>1</v>
      </c>
      <c r="C389" s="93">
        <v>858</v>
      </c>
      <c r="D389" s="94" t="s">
        <v>2184</v>
      </c>
      <c r="E389" s="95" t="s">
        <v>64</v>
      </c>
      <c r="F389" s="96" t="s">
        <v>260</v>
      </c>
      <c r="G389" s="97"/>
      <c r="H389" s="98" t="s">
        <v>2175</v>
      </c>
      <c r="I389" s="99" t="s">
        <v>64</v>
      </c>
      <c r="J389" s="100" t="s">
        <v>244</v>
      </c>
      <c r="K389" s="101"/>
      <c r="L389" s="102" t="s">
        <v>244</v>
      </c>
      <c r="M389" s="103" t="s">
        <v>245</v>
      </c>
      <c r="N389" s="104"/>
      <c r="O389" s="105"/>
      <c r="P389" s="104"/>
      <c r="Q389" s="106"/>
      <c r="R389" s="106" t="s">
        <v>1868</v>
      </c>
      <c r="S389" s="107" t="s">
        <v>1868</v>
      </c>
      <c r="T389" s="95"/>
      <c r="U389" s="108"/>
      <c r="V389" s="109"/>
      <c r="W389" s="110"/>
      <c r="X389" s="111"/>
      <c r="Y389" s="111"/>
      <c r="Z389" s="111"/>
      <c r="AA389" s="111" t="s">
        <v>238</v>
      </c>
      <c r="AB389" s="111"/>
      <c r="AC389" s="111" t="s">
        <v>238</v>
      </c>
      <c r="AD389" s="111"/>
      <c r="AE389" s="111"/>
      <c r="AF389" s="111" t="s">
        <v>238</v>
      </c>
      <c r="AG389" s="111" t="s">
        <v>238</v>
      </c>
      <c r="AH389" s="111"/>
      <c r="AI389" s="112"/>
      <c r="AJ389" s="113">
        <f t="shared" si="11"/>
        <v>4</v>
      </c>
    </row>
    <row r="390" spans="1:36" ht="20.25" hidden="1" customHeight="1" x14ac:dyDescent="0.2">
      <c r="A390" s="91"/>
      <c r="B390" s="92">
        <f t="shared" si="12"/>
        <v>1</v>
      </c>
      <c r="C390" s="93">
        <v>859</v>
      </c>
      <c r="D390" s="94" t="s">
        <v>2185</v>
      </c>
      <c r="E390" s="95" t="s">
        <v>64</v>
      </c>
      <c r="F390" s="96" t="s">
        <v>63</v>
      </c>
      <c r="G390" s="97"/>
      <c r="H390" s="98" t="s">
        <v>2175</v>
      </c>
      <c r="I390" s="99" t="s">
        <v>64</v>
      </c>
      <c r="J390" s="100" t="s">
        <v>284</v>
      </c>
      <c r="K390" s="101"/>
      <c r="L390" s="102" t="s">
        <v>1762</v>
      </c>
      <c r="M390" s="103" t="s">
        <v>282</v>
      </c>
      <c r="N390" s="104"/>
      <c r="O390" s="105" t="s">
        <v>238</v>
      </c>
      <c r="P390" s="104" t="s">
        <v>238</v>
      </c>
      <c r="Q390" s="106" t="s">
        <v>1787</v>
      </c>
      <c r="R390" s="106">
        <v>1</v>
      </c>
      <c r="S390" s="107">
        <v>9</v>
      </c>
      <c r="T390" s="95"/>
      <c r="U390" s="108"/>
      <c r="V390" s="109"/>
      <c r="W390" s="110" t="s">
        <v>238</v>
      </c>
      <c r="X390" s="111"/>
      <c r="Y390" s="111"/>
      <c r="Z390" s="111"/>
      <c r="AA390" s="111" t="s">
        <v>238</v>
      </c>
      <c r="AB390" s="111"/>
      <c r="AC390" s="111" t="s">
        <v>238</v>
      </c>
      <c r="AD390" s="111" t="s">
        <v>238</v>
      </c>
      <c r="AE390" s="111"/>
      <c r="AF390" s="111" t="s">
        <v>238</v>
      </c>
      <c r="AG390" s="111" t="s">
        <v>238</v>
      </c>
      <c r="AH390" s="111"/>
      <c r="AI390" s="112"/>
      <c r="AJ390" s="113">
        <f t="shared" si="11"/>
        <v>6</v>
      </c>
    </row>
    <row r="391" spans="1:36" ht="20.25" hidden="1" customHeight="1" x14ac:dyDescent="0.2">
      <c r="A391" s="91"/>
      <c r="B391" s="92">
        <f t="shared" si="12"/>
        <v>1</v>
      </c>
      <c r="C391" s="93">
        <v>860</v>
      </c>
      <c r="D391" s="94" t="s">
        <v>612</v>
      </c>
      <c r="E391" s="95" t="s">
        <v>64</v>
      </c>
      <c r="F391" s="96" t="s">
        <v>260</v>
      </c>
      <c r="G391" s="97"/>
      <c r="H391" s="98" t="s">
        <v>2175</v>
      </c>
      <c r="I391" s="99" t="s">
        <v>64</v>
      </c>
      <c r="J391" s="100" t="s">
        <v>244</v>
      </c>
      <c r="K391" s="101"/>
      <c r="L391" s="102" t="s">
        <v>244</v>
      </c>
      <c r="M391" s="103" t="s">
        <v>245</v>
      </c>
      <c r="N391" s="104"/>
      <c r="O391" s="105"/>
      <c r="P391" s="104"/>
      <c r="Q391" s="106"/>
      <c r="R391" s="106" t="s">
        <v>1868</v>
      </c>
      <c r="S391" s="107" t="s">
        <v>1868</v>
      </c>
      <c r="T391" s="95"/>
      <c r="U391" s="108"/>
      <c r="V391" s="109"/>
      <c r="W391" s="110" t="s">
        <v>238</v>
      </c>
      <c r="X391" s="111" t="s">
        <v>238</v>
      </c>
      <c r="Y391" s="111" t="s">
        <v>238</v>
      </c>
      <c r="Z391" s="111" t="s">
        <v>238</v>
      </c>
      <c r="AA391" s="111" t="s">
        <v>238</v>
      </c>
      <c r="AB391" s="111" t="s">
        <v>238</v>
      </c>
      <c r="AC391" s="111" t="s">
        <v>238</v>
      </c>
      <c r="AD391" s="111" t="s">
        <v>238</v>
      </c>
      <c r="AE391" s="111" t="s">
        <v>238</v>
      </c>
      <c r="AF391" s="111" t="s">
        <v>238</v>
      </c>
      <c r="AG391" s="111" t="s">
        <v>238</v>
      </c>
      <c r="AH391" s="111" t="s">
        <v>238</v>
      </c>
      <c r="AI391" s="112" t="s">
        <v>238</v>
      </c>
      <c r="AJ391" s="113">
        <f t="shared" si="11"/>
        <v>13</v>
      </c>
    </row>
    <row r="392" spans="1:36" ht="20.25" hidden="1" customHeight="1" x14ac:dyDescent="0.2">
      <c r="A392" s="91"/>
      <c r="B392" s="92">
        <f t="shared" si="12"/>
        <v>1</v>
      </c>
      <c r="C392" s="93">
        <v>861</v>
      </c>
      <c r="D392" s="94" t="s">
        <v>613</v>
      </c>
      <c r="E392" s="95" t="s">
        <v>64</v>
      </c>
      <c r="F392" s="96" t="s">
        <v>260</v>
      </c>
      <c r="G392" s="97"/>
      <c r="H392" s="98" t="s">
        <v>2175</v>
      </c>
      <c r="I392" s="99" t="s">
        <v>64</v>
      </c>
      <c r="J392" s="100" t="s">
        <v>244</v>
      </c>
      <c r="K392" s="101"/>
      <c r="L392" s="102" t="s">
        <v>244</v>
      </c>
      <c r="M392" s="103" t="s">
        <v>245</v>
      </c>
      <c r="N392" s="104"/>
      <c r="O392" s="105"/>
      <c r="P392" s="104"/>
      <c r="Q392" s="106"/>
      <c r="R392" s="106" t="s">
        <v>1868</v>
      </c>
      <c r="S392" s="107" t="s">
        <v>1868</v>
      </c>
      <c r="T392" s="95"/>
      <c r="U392" s="108"/>
      <c r="V392" s="109"/>
      <c r="W392" s="110"/>
      <c r="X392" s="111" t="s">
        <v>238</v>
      </c>
      <c r="Y392" s="111" t="s">
        <v>238</v>
      </c>
      <c r="Z392" s="111" t="s">
        <v>238</v>
      </c>
      <c r="AA392" s="111" t="s">
        <v>238</v>
      </c>
      <c r="AB392" s="111" t="s">
        <v>238</v>
      </c>
      <c r="AC392" s="111" t="s">
        <v>238</v>
      </c>
      <c r="AD392" s="111" t="s">
        <v>238</v>
      </c>
      <c r="AE392" s="111" t="s">
        <v>238</v>
      </c>
      <c r="AF392" s="111" t="s">
        <v>238</v>
      </c>
      <c r="AG392" s="111" t="s">
        <v>238</v>
      </c>
      <c r="AH392" s="111"/>
      <c r="AI392" s="112" t="s">
        <v>238</v>
      </c>
      <c r="AJ392" s="113">
        <f t="shared" ref="AJ392:AJ433" si="13">COUNTIF(W392:AI392,"x")</f>
        <v>11</v>
      </c>
    </row>
    <row r="393" spans="1:36" ht="20.25" hidden="1" customHeight="1" x14ac:dyDescent="0.2">
      <c r="A393" s="91"/>
      <c r="B393" s="92">
        <f t="shared" si="12"/>
        <v>1</v>
      </c>
      <c r="C393" s="93">
        <v>862</v>
      </c>
      <c r="D393" s="94" t="s">
        <v>614</v>
      </c>
      <c r="E393" s="95" t="s">
        <v>64</v>
      </c>
      <c r="F393" s="96" t="s">
        <v>260</v>
      </c>
      <c r="G393" s="97"/>
      <c r="H393" s="98" t="s">
        <v>2175</v>
      </c>
      <c r="I393" s="99" t="s">
        <v>64</v>
      </c>
      <c r="J393" s="100" t="s">
        <v>244</v>
      </c>
      <c r="K393" s="101"/>
      <c r="L393" s="102" t="s">
        <v>244</v>
      </c>
      <c r="M393" s="103" t="s">
        <v>245</v>
      </c>
      <c r="N393" s="104"/>
      <c r="O393" s="105"/>
      <c r="P393" s="104"/>
      <c r="Q393" s="106"/>
      <c r="R393" s="106" t="s">
        <v>1868</v>
      </c>
      <c r="S393" s="107" t="s">
        <v>1868</v>
      </c>
      <c r="T393" s="95"/>
      <c r="U393" s="108"/>
      <c r="V393" s="109"/>
      <c r="W393" s="110"/>
      <c r="X393" s="111"/>
      <c r="Y393" s="111"/>
      <c r="Z393" s="111" t="s">
        <v>238</v>
      </c>
      <c r="AA393" s="111" t="s">
        <v>238</v>
      </c>
      <c r="AB393" s="111" t="s">
        <v>238</v>
      </c>
      <c r="AC393" s="111" t="s">
        <v>238</v>
      </c>
      <c r="AD393" s="111" t="s">
        <v>238</v>
      </c>
      <c r="AE393" s="111"/>
      <c r="AF393" s="111"/>
      <c r="AG393" s="111"/>
      <c r="AH393" s="111"/>
      <c r="AI393" s="112"/>
      <c r="AJ393" s="113">
        <f t="shared" si="13"/>
        <v>5</v>
      </c>
    </row>
    <row r="394" spans="1:36" ht="20.25" hidden="1" customHeight="1" x14ac:dyDescent="0.2">
      <c r="A394" s="91"/>
      <c r="B394" s="92">
        <f t="shared" si="12"/>
        <v>1</v>
      </c>
      <c r="C394" s="93">
        <v>863</v>
      </c>
      <c r="D394" s="94" t="s">
        <v>615</v>
      </c>
      <c r="E394" s="95" t="s">
        <v>64</v>
      </c>
      <c r="F394" s="96" t="s">
        <v>260</v>
      </c>
      <c r="G394" s="97"/>
      <c r="H394" s="98" t="s">
        <v>2175</v>
      </c>
      <c r="I394" s="99" t="s">
        <v>64</v>
      </c>
      <c r="J394" s="100" t="s">
        <v>244</v>
      </c>
      <c r="K394" s="101"/>
      <c r="L394" s="102" t="s">
        <v>244</v>
      </c>
      <c r="M394" s="103" t="s">
        <v>245</v>
      </c>
      <c r="N394" s="104"/>
      <c r="O394" s="105"/>
      <c r="P394" s="104"/>
      <c r="Q394" s="106"/>
      <c r="R394" s="106" t="s">
        <v>1868</v>
      </c>
      <c r="S394" s="107" t="s">
        <v>1868</v>
      </c>
      <c r="T394" s="95"/>
      <c r="U394" s="108"/>
      <c r="V394" s="109"/>
      <c r="W394" s="110"/>
      <c r="X394" s="111"/>
      <c r="Y394" s="111" t="s">
        <v>238</v>
      </c>
      <c r="Z394" s="111" t="s">
        <v>238</v>
      </c>
      <c r="AA394" s="111" t="s">
        <v>238</v>
      </c>
      <c r="AB394" s="111" t="s">
        <v>238</v>
      </c>
      <c r="AC394" s="111" t="s">
        <v>238</v>
      </c>
      <c r="AD394" s="111" t="s">
        <v>238</v>
      </c>
      <c r="AE394" s="111"/>
      <c r="AF394" s="111"/>
      <c r="AG394" s="111"/>
      <c r="AH394" s="111"/>
      <c r="AI394" s="112"/>
      <c r="AJ394" s="113">
        <f t="shared" si="13"/>
        <v>6</v>
      </c>
    </row>
    <row r="395" spans="1:36" ht="20.25" hidden="1" customHeight="1" x14ac:dyDescent="0.2">
      <c r="A395" s="91"/>
      <c r="B395" s="92">
        <f t="shared" si="12"/>
        <v>1</v>
      </c>
      <c r="C395" s="93">
        <v>864</v>
      </c>
      <c r="D395" s="94" t="s">
        <v>616</v>
      </c>
      <c r="E395" s="95" t="s">
        <v>64</v>
      </c>
      <c r="F395" s="96" t="s">
        <v>260</v>
      </c>
      <c r="G395" s="97"/>
      <c r="H395" s="98" t="s">
        <v>2175</v>
      </c>
      <c r="I395" s="99" t="s">
        <v>64</v>
      </c>
      <c r="J395" s="100" t="s">
        <v>244</v>
      </c>
      <c r="K395" s="101"/>
      <c r="L395" s="102" t="s">
        <v>244</v>
      </c>
      <c r="M395" s="103" t="s">
        <v>245</v>
      </c>
      <c r="N395" s="104"/>
      <c r="O395" s="105"/>
      <c r="P395" s="104"/>
      <c r="Q395" s="106"/>
      <c r="R395" s="106" t="s">
        <v>1868</v>
      </c>
      <c r="S395" s="107" t="s">
        <v>1868</v>
      </c>
      <c r="T395" s="95"/>
      <c r="U395" s="108"/>
      <c r="V395" s="109"/>
      <c r="W395" s="110"/>
      <c r="X395" s="111"/>
      <c r="Y395" s="111"/>
      <c r="Z395" s="111" t="s">
        <v>238</v>
      </c>
      <c r="AA395" s="111" t="s">
        <v>238</v>
      </c>
      <c r="AB395" s="111" t="s">
        <v>238</v>
      </c>
      <c r="AC395" s="111" t="s">
        <v>238</v>
      </c>
      <c r="AD395" s="111" t="s">
        <v>238</v>
      </c>
      <c r="AE395" s="111"/>
      <c r="AF395" s="111"/>
      <c r="AG395" s="111"/>
      <c r="AH395" s="111"/>
      <c r="AI395" s="112"/>
      <c r="AJ395" s="113">
        <f t="shared" si="13"/>
        <v>5</v>
      </c>
    </row>
    <row r="396" spans="1:36" ht="20.25" hidden="1" customHeight="1" x14ac:dyDescent="0.2">
      <c r="A396" s="91"/>
      <c r="B396" s="92">
        <f t="shared" si="12"/>
        <v>1</v>
      </c>
      <c r="C396" s="93">
        <v>865</v>
      </c>
      <c r="D396" s="94" t="s">
        <v>617</v>
      </c>
      <c r="E396" s="95" t="s">
        <v>64</v>
      </c>
      <c r="F396" s="96" t="s">
        <v>260</v>
      </c>
      <c r="G396" s="97"/>
      <c r="H396" s="98" t="s">
        <v>2175</v>
      </c>
      <c r="I396" s="99" t="s">
        <v>64</v>
      </c>
      <c r="J396" s="100" t="s">
        <v>244</v>
      </c>
      <c r="K396" s="101"/>
      <c r="L396" s="102" t="s">
        <v>244</v>
      </c>
      <c r="M396" s="103" t="s">
        <v>245</v>
      </c>
      <c r="N396" s="104"/>
      <c r="O396" s="105"/>
      <c r="P396" s="104"/>
      <c r="Q396" s="106"/>
      <c r="R396" s="106" t="s">
        <v>1868</v>
      </c>
      <c r="S396" s="107" t="s">
        <v>1868</v>
      </c>
      <c r="T396" s="95"/>
      <c r="U396" s="108"/>
      <c r="V396" s="109"/>
      <c r="W396" s="110"/>
      <c r="X396" s="111" t="s">
        <v>238</v>
      </c>
      <c r="Y396" s="111"/>
      <c r="Z396" s="111" t="s">
        <v>238</v>
      </c>
      <c r="AA396" s="111" t="s">
        <v>238</v>
      </c>
      <c r="AB396" s="111" t="s">
        <v>238</v>
      </c>
      <c r="AC396" s="111" t="s">
        <v>238</v>
      </c>
      <c r="AD396" s="111" t="s">
        <v>238</v>
      </c>
      <c r="AE396" s="111"/>
      <c r="AF396" s="111"/>
      <c r="AG396" s="111" t="s">
        <v>238</v>
      </c>
      <c r="AH396" s="111"/>
      <c r="AI396" s="112"/>
      <c r="AJ396" s="113">
        <f t="shared" si="13"/>
        <v>7</v>
      </c>
    </row>
    <row r="397" spans="1:36" ht="24" hidden="1" customHeight="1" x14ac:dyDescent="0.2">
      <c r="A397" s="114"/>
      <c r="B397" s="115">
        <f t="shared" si="12"/>
        <v>16</v>
      </c>
      <c r="C397" s="116" t="s">
        <v>10</v>
      </c>
      <c r="D397" s="117" t="s">
        <v>2186</v>
      </c>
      <c r="E397" s="118"/>
      <c r="F397" s="119"/>
      <c r="G397" s="120"/>
      <c r="H397" s="121"/>
      <c r="I397" s="122"/>
      <c r="J397" s="123"/>
      <c r="K397" s="124"/>
      <c r="L397" s="125"/>
      <c r="M397" s="126"/>
      <c r="N397" s="127"/>
      <c r="O397" s="128"/>
      <c r="P397" s="127"/>
      <c r="Q397" s="129"/>
      <c r="R397" s="129"/>
      <c r="S397" s="130"/>
      <c r="T397" s="131"/>
      <c r="U397" s="132"/>
      <c r="V397" s="133"/>
      <c r="W397" s="134"/>
      <c r="X397" s="134"/>
      <c r="Y397" s="134"/>
      <c r="Z397" s="134"/>
      <c r="AA397" s="134"/>
      <c r="AB397" s="134"/>
      <c r="AC397" s="134"/>
      <c r="AD397" s="134"/>
      <c r="AE397" s="134"/>
      <c r="AF397" s="134"/>
      <c r="AG397" s="134"/>
      <c r="AH397" s="134"/>
      <c r="AI397" s="135"/>
      <c r="AJ397" s="113">
        <f t="shared" si="13"/>
        <v>0</v>
      </c>
    </row>
    <row r="398" spans="1:36" ht="20.25" hidden="1" customHeight="1" x14ac:dyDescent="0.2">
      <c r="A398" s="91"/>
      <c r="B398" s="92">
        <f t="shared" si="12"/>
        <v>1</v>
      </c>
      <c r="C398" s="93">
        <v>910</v>
      </c>
      <c r="D398" s="94" t="s">
        <v>2187</v>
      </c>
      <c r="E398" s="95" t="s">
        <v>64</v>
      </c>
      <c r="F398" s="96" t="s">
        <v>63</v>
      </c>
      <c r="G398" s="97"/>
      <c r="H398" s="98" t="s">
        <v>1959</v>
      </c>
      <c r="I398" s="99" t="s">
        <v>64</v>
      </c>
      <c r="J398" s="100" t="s">
        <v>244</v>
      </c>
      <c r="K398" s="101"/>
      <c r="L398" s="102" t="s">
        <v>636</v>
      </c>
      <c r="M398" s="103" t="s">
        <v>1837</v>
      </c>
      <c r="N398" s="104"/>
      <c r="O398" s="105"/>
      <c r="P398" s="104" t="s">
        <v>238</v>
      </c>
      <c r="Q398" s="106" t="s">
        <v>1756</v>
      </c>
      <c r="R398" s="106">
        <v>0.3</v>
      </c>
      <c r="S398" s="107">
        <v>2</v>
      </c>
      <c r="T398" s="95"/>
      <c r="U398" s="108"/>
      <c r="V398" s="109"/>
      <c r="W398" s="110"/>
      <c r="X398" s="111"/>
      <c r="Y398" s="111"/>
      <c r="Z398" s="111" t="s">
        <v>238</v>
      </c>
      <c r="AA398" s="111" t="s">
        <v>238</v>
      </c>
      <c r="AB398" s="111" t="s">
        <v>238</v>
      </c>
      <c r="AC398" s="111" t="s">
        <v>238</v>
      </c>
      <c r="AD398" s="111" t="s">
        <v>238</v>
      </c>
      <c r="AE398" s="111" t="s">
        <v>238</v>
      </c>
      <c r="AF398" s="111"/>
      <c r="AG398" s="111" t="s">
        <v>238</v>
      </c>
      <c r="AH398" s="111" t="s">
        <v>238</v>
      </c>
      <c r="AI398" s="112" t="s">
        <v>238</v>
      </c>
      <c r="AJ398" s="113">
        <f t="shared" si="13"/>
        <v>9</v>
      </c>
    </row>
    <row r="399" spans="1:36" ht="20.25" hidden="1" customHeight="1" x14ac:dyDescent="0.2">
      <c r="A399" s="91"/>
      <c r="B399" s="92">
        <f t="shared" si="12"/>
        <v>1</v>
      </c>
      <c r="C399" s="93">
        <v>911</v>
      </c>
      <c r="D399" s="94" t="s">
        <v>2188</v>
      </c>
      <c r="E399" s="95" t="s">
        <v>64</v>
      </c>
      <c r="F399" s="96" t="s">
        <v>63</v>
      </c>
      <c r="G399" s="97"/>
      <c r="H399" s="98" t="s">
        <v>1959</v>
      </c>
      <c r="I399" s="99" t="s">
        <v>64</v>
      </c>
      <c r="J399" s="100" t="s">
        <v>244</v>
      </c>
      <c r="K399" s="101"/>
      <c r="L399" s="102" t="s">
        <v>195</v>
      </c>
      <c r="M399" s="103" t="s">
        <v>196</v>
      </c>
      <c r="N399" s="104"/>
      <c r="O399" s="105"/>
      <c r="P399" s="104" t="s">
        <v>238</v>
      </c>
      <c r="Q399" s="106" t="s">
        <v>1756</v>
      </c>
      <c r="R399" s="106">
        <v>0.3</v>
      </c>
      <c r="S399" s="107">
        <v>2</v>
      </c>
      <c r="T399" s="95"/>
      <c r="U399" s="108"/>
      <c r="V399" s="109"/>
      <c r="W399" s="110"/>
      <c r="X399" s="111"/>
      <c r="Y399" s="111" t="s">
        <v>238</v>
      </c>
      <c r="Z399" s="111"/>
      <c r="AA399" s="111" t="s">
        <v>238</v>
      </c>
      <c r="AB399" s="111"/>
      <c r="AC399" s="111" t="s">
        <v>238</v>
      </c>
      <c r="AD399" s="111" t="s">
        <v>238</v>
      </c>
      <c r="AE399" s="111" t="s">
        <v>238</v>
      </c>
      <c r="AF399" s="111"/>
      <c r="AG399" s="111" t="s">
        <v>238</v>
      </c>
      <c r="AH399" s="111"/>
      <c r="AI399" s="112" t="s">
        <v>238</v>
      </c>
      <c r="AJ399" s="113">
        <f t="shared" si="13"/>
        <v>7</v>
      </c>
    </row>
    <row r="400" spans="1:36" ht="20.25" hidden="1" customHeight="1" x14ac:dyDescent="0.2">
      <c r="A400" s="91"/>
      <c r="B400" s="92">
        <f t="shared" si="12"/>
        <v>1</v>
      </c>
      <c r="C400" s="93">
        <v>912</v>
      </c>
      <c r="D400" s="94" t="s">
        <v>627</v>
      </c>
      <c r="E400" s="95" t="s">
        <v>64</v>
      </c>
      <c r="F400" s="96" t="s">
        <v>63</v>
      </c>
      <c r="G400" s="97"/>
      <c r="H400" s="98" t="s">
        <v>1959</v>
      </c>
      <c r="I400" s="99" t="s">
        <v>64</v>
      </c>
      <c r="J400" s="100" t="s">
        <v>244</v>
      </c>
      <c r="K400" s="101"/>
      <c r="L400" s="102" t="s">
        <v>636</v>
      </c>
      <c r="M400" s="103" t="s">
        <v>1837</v>
      </c>
      <c r="N400" s="104"/>
      <c r="O400" s="105"/>
      <c r="P400" s="104" t="s">
        <v>238</v>
      </c>
      <c r="Q400" s="106" t="s">
        <v>1756</v>
      </c>
      <c r="R400" s="106">
        <v>0.3</v>
      </c>
      <c r="S400" s="107">
        <v>2</v>
      </c>
      <c r="T400" s="95"/>
      <c r="U400" s="108"/>
      <c r="V400" s="109"/>
      <c r="W400" s="110" t="s">
        <v>238</v>
      </c>
      <c r="X400" s="142" t="s">
        <v>238</v>
      </c>
      <c r="Y400" s="111" t="s">
        <v>238</v>
      </c>
      <c r="Z400" s="111" t="s">
        <v>238</v>
      </c>
      <c r="AA400" s="111" t="s">
        <v>238</v>
      </c>
      <c r="AB400" s="111" t="s">
        <v>238</v>
      </c>
      <c r="AC400" s="111" t="s">
        <v>238</v>
      </c>
      <c r="AD400" s="111" t="s">
        <v>238</v>
      </c>
      <c r="AE400" s="111" t="s">
        <v>238</v>
      </c>
      <c r="AF400" s="111" t="s">
        <v>238</v>
      </c>
      <c r="AG400" s="111" t="s">
        <v>238</v>
      </c>
      <c r="AH400" s="111" t="s">
        <v>238</v>
      </c>
      <c r="AI400" s="112" t="s">
        <v>238</v>
      </c>
      <c r="AJ400" s="113">
        <f t="shared" si="13"/>
        <v>13</v>
      </c>
    </row>
    <row r="401" spans="1:36" ht="20.25" hidden="1" customHeight="1" x14ac:dyDescent="0.2">
      <c r="A401" s="91"/>
      <c r="B401" s="92">
        <f t="shared" si="12"/>
        <v>1</v>
      </c>
      <c r="C401" s="93">
        <v>914</v>
      </c>
      <c r="D401" s="94" t="s">
        <v>629</v>
      </c>
      <c r="E401" s="95" t="s">
        <v>64</v>
      </c>
      <c r="F401" s="96" t="s">
        <v>63</v>
      </c>
      <c r="G401" s="97"/>
      <c r="H401" s="98" t="s">
        <v>1959</v>
      </c>
      <c r="I401" s="99" t="s">
        <v>64</v>
      </c>
      <c r="J401" s="100" t="s">
        <v>244</v>
      </c>
      <c r="K401" s="101"/>
      <c r="L401" s="102" t="s">
        <v>636</v>
      </c>
      <c r="M401" s="103" t="s">
        <v>1837</v>
      </c>
      <c r="N401" s="104"/>
      <c r="O401" s="105" t="str">
        <f>IF(OR(L401="3.",L401="5."),"X","")</f>
        <v/>
      </c>
      <c r="P401" s="104" t="s">
        <v>238</v>
      </c>
      <c r="Q401" s="106" t="s">
        <v>1756</v>
      </c>
      <c r="R401" s="106">
        <v>0.3</v>
      </c>
      <c r="S401" s="107">
        <v>2</v>
      </c>
      <c r="T401" s="95"/>
      <c r="U401" s="108"/>
      <c r="V401" s="109"/>
      <c r="W401" s="110" t="s">
        <v>238</v>
      </c>
      <c r="X401" s="111" t="s">
        <v>238</v>
      </c>
      <c r="Y401" s="111" t="s">
        <v>238</v>
      </c>
      <c r="Z401" s="111"/>
      <c r="AA401" s="111" t="s">
        <v>238</v>
      </c>
      <c r="AB401" s="111" t="s">
        <v>238</v>
      </c>
      <c r="AC401" s="111" t="s">
        <v>238</v>
      </c>
      <c r="AD401" s="111" t="s">
        <v>238</v>
      </c>
      <c r="AE401" s="111"/>
      <c r="AF401" s="111" t="s">
        <v>238</v>
      </c>
      <c r="AG401" s="111" t="s">
        <v>238</v>
      </c>
      <c r="AH401" s="111" t="s">
        <v>238</v>
      </c>
      <c r="AI401" s="112" t="s">
        <v>238</v>
      </c>
      <c r="AJ401" s="113">
        <f t="shared" si="13"/>
        <v>11</v>
      </c>
    </row>
    <row r="402" spans="1:36" ht="20.25" hidden="1" customHeight="1" x14ac:dyDescent="0.2">
      <c r="A402" s="91"/>
      <c r="B402" s="92">
        <f t="shared" si="12"/>
        <v>1</v>
      </c>
      <c r="C402" s="93">
        <v>915</v>
      </c>
      <c r="D402" s="94" t="s">
        <v>630</v>
      </c>
      <c r="E402" s="95" t="s">
        <v>64</v>
      </c>
      <c r="F402" s="96" t="s">
        <v>63</v>
      </c>
      <c r="G402" s="97" t="s">
        <v>1884</v>
      </c>
      <c r="H402" s="98" t="s">
        <v>1959</v>
      </c>
      <c r="I402" s="99" t="s">
        <v>64</v>
      </c>
      <c r="J402" s="100" t="s">
        <v>284</v>
      </c>
      <c r="K402" s="101"/>
      <c r="L402" s="102" t="s">
        <v>1762</v>
      </c>
      <c r="M402" s="103" t="s">
        <v>282</v>
      </c>
      <c r="N402" s="104"/>
      <c r="O402" s="105"/>
      <c r="P402" s="104" t="s">
        <v>238</v>
      </c>
      <c r="Q402" s="106" t="s">
        <v>1885</v>
      </c>
      <c r="R402" s="106" t="s">
        <v>1802</v>
      </c>
      <c r="S402" s="107" t="s">
        <v>1802</v>
      </c>
      <c r="T402" s="95"/>
      <c r="U402" s="108"/>
      <c r="V402" s="109"/>
      <c r="W402" s="110" t="s">
        <v>238</v>
      </c>
      <c r="X402" s="111"/>
      <c r="Y402" s="111"/>
      <c r="Z402" s="111"/>
      <c r="AA402" s="111" t="s">
        <v>238</v>
      </c>
      <c r="AB402" s="111" t="s">
        <v>238</v>
      </c>
      <c r="AC402" s="111"/>
      <c r="AD402" s="111" t="s">
        <v>238</v>
      </c>
      <c r="AE402" s="111" t="s">
        <v>238</v>
      </c>
      <c r="AF402" s="111"/>
      <c r="AG402" s="111"/>
      <c r="AH402" s="111" t="s">
        <v>238</v>
      </c>
      <c r="AI402" s="112"/>
      <c r="AJ402" s="113">
        <f t="shared" si="13"/>
        <v>6</v>
      </c>
    </row>
    <row r="403" spans="1:36" ht="20.25" hidden="1" customHeight="1" x14ac:dyDescent="0.2">
      <c r="A403" s="91"/>
      <c r="B403" s="92">
        <f t="shared" si="12"/>
        <v>1</v>
      </c>
      <c r="C403" s="93">
        <v>918</v>
      </c>
      <c r="D403" s="94" t="s">
        <v>631</v>
      </c>
      <c r="E403" s="95" t="s">
        <v>64</v>
      </c>
      <c r="F403" s="96" t="s">
        <v>63</v>
      </c>
      <c r="G403" s="97"/>
      <c r="H403" s="98" t="s">
        <v>1959</v>
      </c>
      <c r="I403" s="99" t="s">
        <v>64</v>
      </c>
      <c r="J403" s="100" t="s">
        <v>284</v>
      </c>
      <c r="K403" s="101"/>
      <c r="L403" s="102" t="s">
        <v>1762</v>
      </c>
      <c r="M403" s="103" t="s">
        <v>282</v>
      </c>
      <c r="N403" s="104"/>
      <c r="O403" s="105"/>
      <c r="P403" s="104" t="s">
        <v>238</v>
      </c>
      <c r="Q403" s="106" t="s">
        <v>1885</v>
      </c>
      <c r="R403" s="106" t="s">
        <v>1802</v>
      </c>
      <c r="S403" s="107" t="s">
        <v>1802</v>
      </c>
      <c r="T403" s="95"/>
      <c r="U403" s="108"/>
      <c r="V403" s="109"/>
      <c r="W403" s="110"/>
      <c r="X403" s="111"/>
      <c r="Y403" s="111"/>
      <c r="Z403" s="111"/>
      <c r="AA403" s="111"/>
      <c r="AB403" s="111" t="s">
        <v>238</v>
      </c>
      <c r="AC403" s="111"/>
      <c r="AD403" s="111"/>
      <c r="AE403" s="111"/>
      <c r="AF403" s="111"/>
      <c r="AG403" s="111"/>
      <c r="AH403" s="111"/>
      <c r="AI403" s="112" t="s">
        <v>238</v>
      </c>
      <c r="AJ403" s="113">
        <f t="shared" si="13"/>
        <v>2</v>
      </c>
    </row>
    <row r="404" spans="1:36" ht="20.25" hidden="1" customHeight="1" x14ac:dyDescent="0.2">
      <c r="A404" s="91"/>
      <c r="B404" s="92">
        <f t="shared" si="12"/>
        <v>1</v>
      </c>
      <c r="C404" s="93">
        <v>920</v>
      </c>
      <c r="D404" s="94" t="s">
        <v>633</v>
      </c>
      <c r="E404" s="138" t="s">
        <v>244</v>
      </c>
      <c r="F404" s="96" t="s">
        <v>287</v>
      </c>
      <c r="G404" s="97"/>
      <c r="H404" s="98" t="s">
        <v>1959</v>
      </c>
      <c r="I404" s="99" t="s">
        <v>244</v>
      </c>
      <c r="J404" s="100" t="s">
        <v>244</v>
      </c>
      <c r="K404" s="101"/>
      <c r="L404" s="102" t="s">
        <v>244</v>
      </c>
      <c r="M404" s="103" t="s">
        <v>245</v>
      </c>
      <c r="N404" s="104"/>
      <c r="O404" s="105"/>
      <c r="P404" s="104"/>
      <c r="Q404" s="106"/>
      <c r="R404" s="106" t="s">
        <v>1868</v>
      </c>
      <c r="S404" s="107" t="s">
        <v>1868</v>
      </c>
      <c r="T404" s="95"/>
      <c r="U404" s="108"/>
      <c r="V404" s="109"/>
      <c r="W404" s="110" t="s">
        <v>238</v>
      </c>
      <c r="X404" s="111" t="s">
        <v>238</v>
      </c>
      <c r="Y404" s="111"/>
      <c r="Z404" s="111" t="s">
        <v>238</v>
      </c>
      <c r="AA404" s="111" t="s">
        <v>238</v>
      </c>
      <c r="AB404" s="111" t="s">
        <v>238</v>
      </c>
      <c r="AC404" s="111"/>
      <c r="AD404" s="111" t="s">
        <v>238</v>
      </c>
      <c r="AE404" s="111" t="s">
        <v>238</v>
      </c>
      <c r="AF404" s="111"/>
      <c r="AG404" s="111"/>
      <c r="AH404" s="111"/>
      <c r="AI404" s="112"/>
      <c r="AJ404" s="113">
        <f t="shared" si="13"/>
        <v>7</v>
      </c>
    </row>
    <row r="405" spans="1:36" ht="20.25" hidden="1" customHeight="1" x14ac:dyDescent="0.2">
      <c r="A405" s="91">
        <v>44216</v>
      </c>
      <c r="B405" s="92">
        <f t="shared" si="12"/>
        <v>1</v>
      </c>
      <c r="C405" s="93">
        <v>923</v>
      </c>
      <c r="D405" s="94" t="s">
        <v>2189</v>
      </c>
      <c r="E405" s="138" t="s">
        <v>244</v>
      </c>
      <c r="F405" s="96" t="s">
        <v>240</v>
      </c>
      <c r="G405" s="97"/>
      <c r="H405" s="98" t="s">
        <v>1959</v>
      </c>
      <c r="I405" s="99" t="s">
        <v>244</v>
      </c>
      <c r="J405" s="139" t="s">
        <v>244</v>
      </c>
      <c r="K405" s="101"/>
      <c r="L405" s="102" t="s">
        <v>244</v>
      </c>
      <c r="M405" s="103" t="s">
        <v>245</v>
      </c>
      <c r="N405" s="104" t="s">
        <v>238</v>
      </c>
      <c r="O405" s="105"/>
      <c r="P405" s="104"/>
      <c r="Q405" s="106"/>
      <c r="R405" s="106" t="s">
        <v>1868</v>
      </c>
      <c r="S405" s="107" t="s">
        <v>1868</v>
      </c>
      <c r="T405" s="95"/>
      <c r="U405" s="108"/>
      <c r="V405" s="109"/>
      <c r="W405" s="110"/>
      <c r="X405" s="111"/>
      <c r="Y405" s="111"/>
      <c r="Z405" s="111"/>
      <c r="AA405" s="111"/>
      <c r="AB405" s="111"/>
      <c r="AC405" s="111"/>
      <c r="AD405" s="111"/>
      <c r="AE405" s="111"/>
      <c r="AF405" s="111" t="s">
        <v>238</v>
      </c>
      <c r="AG405" s="111"/>
      <c r="AH405" s="111"/>
      <c r="AI405" s="112"/>
      <c r="AJ405" s="113">
        <f t="shared" si="13"/>
        <v>1</v>
      </c>
    </row>
    <row r="406" spans="1:36" ht="20.25" hidden="1" customHeight="1" x14ac:dyDescent="0.2">
      <c r="A406" s="91"/>
      <c r="B406" s="92">
        <f t="shared" si="12"/>
        <v>1</v>
      </c>
      <c r="C406" s="93">
        <v>924</v>
      </c>
      <c r="D406" s="94" t="s">
        <v>2190</v>
      </c>
      <c r="E406" s="138" t="s">
        <v>244</v>
      </c>
      <c r="F406" s="96" t="s">
        <v>287</v>
      </c>
      <c r="G406" s="97"/>
      <c r="H406" s="98" t="s">
        <v>1959</v>
      </c>
      <c r="I406" s="99" t="s">
        <v>244</v>
      </c>
      <c r="J406" s="100" t="s">
        <v>244</v>
      </c>
      <c r="K406" s="101"/>
      <c r="L406" s="102" t="s">
        <v>244</v>
      </c>
      <c r="M406" s="103" t="s">
        <v>245</v>
      </c>
      <c r="N406" s="104"/>
      <c r="O406" s="105"/>
      <c r="P406" s="104"/>
      <c r="Q406" s="106"/>
      <c r="R406" s="106" t="s">
        <v>1868</v>
      </c>
      <c r="S406" s="107" t="s">
        <v>1868</v>
      </c>
      <c r="T406" s="95"/>
      <c r="U406" s="108"/>
      <c r="V406" s="109"/>
      <c r="W406" s="110" t="s">
        <v>238</v>
      </c>
      <c r="X406" s="111"/>
      <c r="Y406" s="111"/>
      <c r="Z406" s="111"/>
      <c r="AA406" s="111"/>
      <c r="AB406" s="111"/>
      <c r="AC406" s="111" t="s">
        <v>238</v>
      </c>
      <c r="AD406" s="111"/>
      <c r="AE406" s="111"/>
      <c r="AF406" s="111"/>
      <c r="AG406" s="111"/>
      <c r="AH406" s="111" t="s">
        <v>238</v>
      </c>
      <c r="AI406" s="112"/>
      <c r="AJ406" s="113">
        <f t="shared" si="13"/>
        <v>3</v>
      </c>
    </row>
    <row r="407" spans="1:36" ht="20.25" hidden="1" customHeight="1" x14ac:dyDescent="0.2">
      <c r="A407" s="91"/>
      <c r="B407" s="92">
        <f t="shared" ref="B407:B433" si="14">COUNTIF(C:C,C407)</f>
        <v>1</v>
      </c>
      <c r="C407" s="93">
        <v>925</v>
      </c>
      <c r="D407" s="94" t="s">
        <v>634</v>
      </c>
      <c r="E407" s="95" t="s">
        <v>64</v>
      </c>
      <c r="F407" s="96" t="s">
        <v>240</v>
      </c>
      <c r="G407" s="97"/>
      <c r="H407" s="98" t="s">
        <v>1959</v>
      </c>
      <c r="I407" s="99" t="s">
        <v>64</v>
      </c>
      <c r="J407" s="100" t="s">
        <v>240</v>
      </c>
      <c r="K407" s="101"/>
      <c r="L407" s="102" t="s">
        <v>244</v>
      </c>
      <c r="M407" s="103" t="s">
        <v>245</v>
      </c>
      <c r="N407" s="104" t="s">
        <v>238</v>
      </c>
      <c r="O407" s="105" t="str">
        <f>IF(OR(L407="3.",L407="5."),"X","")</f>
        <v/>
      </c>
      <c r="P407" s="104"/>
      <c r="Q407" s="106"/>
      <c r="R407" s="106" t="s">
        <v>1868</v>
      </c>
      <c r="S407" s="107" t="s">
        <v>1868</v>
      </c>
      <c r="T407" s="95"/>
      <c r="U407" s="108"/>
      <c r="V407" s="109"/>
      <c r="W407" s="110" t="s">
        <v>238</v>
      </c>
      <c r="X407" s="111"/>
      <c r="Y407" s="111"/>
      <c r="Z407" s="111"/>
      <c r="AA407" s="111"/>
      <c r="AB407" s="111" t="s">
        <v>238</v>
      </c>
      <c r="AC407" s="111"/>
      <c r="AD407" s="111"/>
      <c r="AE407" s="111"/>
      <c r="AF407" s="111"/>
      <c r="AG407" s="111"/>
      <c r="AH407" s="111"/>
      <c r="AI407" s="112"/>
      <c r="AJ407" s="113">
        <f t="shared" si="13"/>
        <v>2</v>
      </c>
    </row>
    <row r="408" spans="1:36" ht="20.25" hidden="1" customHeight="1" x14ac:dyDescent="0.2">
      <c r="A408" s="91"/>
      <c r="B408" s="92">
        <f t="shared" si="14"/>
        <v>1</v>
      </c>
      <c r="C408" s="93">
        <v>927</v>
      </c>
      <c r="D408" s="94" t="s">
        <v>2191</v>
      </c>
      <c r="E408" s="138" t="s">
        <v>244</v>
      </c>
      <c r="F408" s="96" t="s">
        <v>287</v>
      </c>
      <c r="G408" s="97"/>
      <c r="H408" s="98" t="s">
        <v>1959</v>
      </c>
      <c r="I408" s="99" t="s">
        <v>244</v>
      </c>
      <c r="J408" s="100" t="s">
        <v>244</v>
      </c>
      <c r="K408" s="101"/>
      <c r="L408" s="102" t="s">
        <v>244</v>
      </c>
      <c r="M408" s="103" t="s">
        <v>245</v>
      </c>
      <c r="N408" s="104"/>
      <c r="O408" s="105"/>
      <c r="P408" s="104"/>
      <c r="Q408" s="106"/>
      <c r="R408" s="106"/>
      <c r="S408" s="107"/>
      <c r="T408" s="95"/>
      <c r="U408" s="108"/>
      <c r="V408" s="109"/>
      <c r="W408" s="110" t="s">
        <v>238</v>
      </c>
      <c r="X408" s="111"/>
      <c r="Y408" s="111"/>
      <c r="Z408" s="111"/>
      <c r="AA408" s="111"/>
      <c r="AB408" s="111"/>
      <c r="AC408" s="111"/>
      <c r="AD408" s="111"/>
      <c r="AE408" s="111"/>
      <c r="AF408" s="111"/>
      <c r="AG408" s="111"/>
      <c r="AH408" s="111"/>
      <c r="AI408" s="112"/>
      <c r="AJ408" s="113">
        <f t="shared" si="13"/>
        <v>1</v>
      </c>
    </row>
    <row r="409" spans="1:36" ht="20.25" hidden="1" customHeight="1" x14ac:dyDescent="0.2">
      <c r="A409" s="91"/>
      <c r="B409" s="92">
        <f t="shared" si="14"/>
        <v>1</v>
      </c>
      <c r="C409" s="93">
        <v>928</v>
      </c>
      <c r="D409" s="94" t="s">
        <v>2192</v>
      </c>
      <c r="E409" s="95" t="s">
        <v>64</v>
      </c>
      <c r="F409" s="96" t="s">
        <v>63</v>
      </c>
      <c r="G409" s="97"/>
      <c r="H409" s="98" t="s">
        <v>1959</v>
      </c>
      <c r="I409" s="99" t="s">
        <v>64</v>
      </c>
      <c r="J409" s="100" t="s">
        <v>284</v>
      </c>
      <c r="K409" s="101"/>
      <c r="L409" s="102" t="s">
        <v>1762</v>
      </c>
      <c r="M409" s="103" t="s">
        <v>282</v>
      </c>
      <c r="N409" s="104"/>
      <c r="O409" s="105"/>
      <c r="P409" s="104" t="s">
        <v>238</v>
      </c>
      <c r="Q409" s="106" t="s">
        <v>1885</v>
      </c>
      <c r="R409" s="106" t="s">
        <v>1802</v>
      </c>
      <c r="S409" s="107" t="s">
        <v>1802</v>
      </c>
      <c r="T409" s="95"/>
      <c r="U409" s="108"/>
      <c r="V409" s="109"/>
      <c r="W409" s="110"/>
      <c r="X409" s="111"/>
      <c r="Y409" s="111"/>
      <c r="Z409" s="111"/>
      <c r="AA409" s="111" t="s">
        <v>238</v>
      </c>
      <c r="AB409" s="111" t="s">
        <v>238</v>
      </c>
      <c r="AC409" s="111"/>
      <c r="AD409" s="111" t="s">
        <v>238</v>
      </c>
      <c r="AE409" s="111" t="s">
        <v>238</v>
      </c>
      <c r="AF409" s="111"/>
      <c r="AG409" s="111"/>
      <c r="AH409" s="111"/>
      <c r="AI409" s="112"/>
      <c r="AJ409" s="113">
        <f t="shared" si="13"/>
        <v>4</v>
      </c>
    </row>
    <row r="410" spans="1:36" ht="20.25" hidden="1" customHeight="1" x14ac:dyDescent="0.2">
      <c r="A410" s="91"/>
      <c r="B410" s="92">
        <f t="shared" si="14"/>
        <v>1</v>
      </c>
      <c r="C410" s="93">
        <v>930</v>
      </c>
      <c r="D410" s="94" t="s">
        <v>2193</v>
      </c>
      <c r="E410" s="138" t="s">
        <v>244</v>
      </c>
      <c r="F410" s="96" t="s">
        <v>287</v>
      </c>
      <c r="G410" s="97"/>
      <c r="H410" s="98" t="s">
        <v>1959</v>
      </c>
      <c r="I410" s="99" t="s">
        <v>244</v>
      </c>
      <c r="J410" s="100" t="s">
        <v>244</v>
      </c>
      <c r="K410" s="101"/>
      <c r="L410" s="102" t="s">
        <v>244</v>
      </c>
      <c r="M410" s="103" t="s">
        <v>245</v>
      </c>
      <c r="N410" s="104"/>
      <c r="O410" s="105"/>
      <c r="P410" s="104"/>
      <c r="Q410" s="106"/>
      <c r="R410" s="106" t="s">
        <v>1868</v>
      </c>
      <c r="S410" s="107" t="s">
        <v>1868</v>
      </c>
      <c r="T410" s="95"/>
      <c r="U410" s="108"/>
      <c r="V410" s="109"/>
      <c r="W410" s="110" t="s">
        <v>238</v>
      </c>
      <c r="X410" s="111" t="s">
        <v>238</v>
      </c>
      <c r="Y410" s="111"/>
      <c r="Z410" s="111" t="s">
        <v>238</v>
      </c>
      <c r="AA410" s="111"/>
      <c r="AB410" s="111"/>
      <c r="AC410" s="111"/>
      <c r="AD410" s="111" t="s">
        <v>238</v>
      </c>
      <c r="AE410" s="111" t="s">
        <v>238</v>
      </c>
      <c r="AF410" s="111" t="s">
        <v>238</v>
      </c>
      <c r="AG410" s="111"/>
      <c r="AH410" s="111"/>
      <c r="AI410" s="112"/>
      <c r="AJ410" s="113">
        <f t="shared" si="13"/>
        <v>6</v>
      </c>
    </row>
    <row r="411" spans="1:36" ht="20.25" hidden="1" customHeight="1" x14ac:dyDescent="0.2">
      <c r="A411" s="91"/>
      <c r="B411" s="92">
        <f t="shared" si="14"/>
        <v>1</v>
      </c>
      <c r="C411" s="93">
        <v>940</v>
      </c>
      <c r="D411" s="94" t="s">
        <v>2194</v>
      </c>
      <c r="E411" s="138" t="s">
        <v>244</v>
      </c>
      <c r="F411" s="96" t="s">
        <v>287</v>
      </c>
      <c r="G411" s="97"/>
      <c r="H411" s="98" t="s">
        <v>1959</v>
      </c>
      <c r="I411" s="99" t="s">
        <v>244</v>
      </c>
      <c r="J411" s="100" t="s">
        <v>244</v>
      </c>
      <c r="K411" s="101"/>
      <c r="L411" s="102" t="s">
        <v>244</v>
      </c>
      <c r="M411" s="103" t="s">
        <v>245</v>
      </c>
      <c r="N411" s="104"/>
      <c r="O411" s="105"/>
      <c r="P411" s="104"/>
      <c r="Q411" s="106"/>
      <c r="R411" s="106" t="s">
        <v>1868</v>
      </c>
      <c r="S411" s="107" t="s">
        <v>1868</v>
      </c>
      <c r="T411" s="95"/>
      <c r="U411" s="108"/>
      <c r="V411" s="109"/>
      <c r="W411" s="110"/>
      <c r="X411" s="111" t="s">
        <v>238</v>
      </c>
      <c r="Y411" s="111"/>
      <c r="Z411" s="111"/>
      <c r="AA411" s="111"/>
      <c r="AB411" s="111"/>
      <c r="AC411" s="111"/>
      <c r="AD411" s="111" t="s">
        <v>238</v>
      </c>
      <c r="AE411" s="111" t="s">
        <v>238</v>
      </c>
      <c r="AF411" s="111"/>
      <c r="AG411" s="111"/>
      <c r="AH411" s="111"/>
      <c r="AI411" s="112"/>
      <c r="AJ411" s="113">
        <f t="shared" si="13"/>
        <v>3</v>
      </c>
    </row>
    <row r="412" spans="1:36" ht="20.25" hidden="1" customHeight="1" x14ac:dyDescent="0.2">
      <c r="A412" s="91">
        <v>44216</v>
      </c>
      <c r="B412" s="92">
        <f t="shared" si="14"/>
        <v>1</v>
      </c>
      <c r="C412" s="93">
        <v>941</v>
      </c>
      <c r="D412" s="94" t="s">
        <v>635</v>
      </c>
      <c r="E412" s="95" t="s">
        <v>64</v>
      </c>
      <c r="F412" s="96" t="s">
        <v>63</v>
      </c>
      <c r="G412" s="97"/>
      <c r="H412" s="98" t="s">
        <v>1959</v>
      </c>
      <c r="I412" s="99" t="s">
        <v>64</v>
      </c>
      <c r="J412" s="100" t="s">
        <v>244</v>
      </c>
      <c r="K412" s="101"/>
      <c r="L412" s="102" t="s">
        <v>636</v>
      </c>
      <c r="M412" s="103" t="s">
        <v>1837</v>
      </c>
      <c r="N412" s="104"/>
      <c r="O412" s="105"/>
      <c r="P412" s="104" t="s">
        <v>238</v>
      </c>
      <c r="Q412" s="106" t="s">
        <v>1756</v>
      </c>
      <c r="R412" s="106">
        <v>0.3</v>
      </c>
      <c r="S412" s="107">
        <v>2</v>
      </c>
      <c r="T412" s="95"/>
      <c r="U412" s="108"/>
      <c r="V412" s="109"/>
      <c r="W412" s="110"/>
      <c r="X412" s="111" t="s">
        <v>238</v>
      </c>
      <c r="Y412" s="111" t="s">
        <v>238</v>
      </c>
      <c r="Z412" s="111"/>
      <c r="AA412" s="111"/>
      <c r="AB412" s="111" t="s">
        <v>238</v>
      </c>
      <c r="AC412" s="111"/>
      <c r="AD412" s="111" t="s">
        <v>238</v>
      </c>
      <c r="AE412" s="111" t="s">
        <v>238</v>
      </c>
      <c r="AF412" s="111"/>
      <c r="AG412" s="111"/>
      <c r="AH412" s="111"/>
      <c r="AI412" s="112"/>
      <c r="AJ412" s="113">
        <f t="shared" si="13"/>
        <v>5</v>
      </c>
    </row>
    <row r="413" spans="1:36" ht="20.25" hidden="1" customHeight="1" x14ac:dyDescent="0.2">
      <c r="A413" s="91"/>
      <c r="B413" s="92">
        <f t="shared" si="14"/>
        <v>1</v>
      </c>
      <c r="C413" s="93">
        <v>952</v>
      </c>
      <c r="D413" s="94" t="s">
        <v>2195</v>
      </c>
      <c r="E413" s="138" t="s">
        <v>244</v>
      </c>
      <c r="F413" s="96" t="s">
        <v>287</v>
      </c>
      <c r="G413" s="97"/>
      <c r="H413" s="98" t="s">
        <v>1959</v>
      </c>
      <c r="I413" s="99" t="s">
        <v>244</v>
      </c>
      <c r="J413" s="100" t="s">
        <v>244</v>
      </c>
      <c r="K413" s="101"/>
      <c r="L413" s="102" t="s">
        <v>244</v>
      </c>
      <c r="M413" s="103" t="s">
        <v>245</v>
      </c>
      <c r="N413" s="104"/>
      <c r="O413" s="105"/>
      <c r="P413" s="104"/>
      <c r="Q413" s="106"/>
      <c r="R413" s="106" t="s">
        <v>1868</v>
      </c>
      <c r="S413" s="107" t="s">
        <v>1868</v>
      </c>
      <c r="T413" s="95"/>
      <c r="U413" s="108"/>
      <c r="V413" s="109"/>
      <c r="W413" s="110"/>
      <c r="X413" s="111"/>
      <c r="Y413" s="111"/>
      <c r="Z413" s="111"/>
      <c r="AA413" s="111"/>
      <c r="AB413" s="111"/>
      <c r="AC413" s="111"/>
      <c r="AD413" s="111"/>
      <c r="AE413" s="111"/>
      <c r="AF413" s="111"/>
      <c r="AG413" s="111" t="s">
        <v>238</v>
      </c>
      <c r="AH413" s="111"/>
      <c r="AI413" s="112"/>
      <c r="AJ413" s="113">
        <f t="shared" si="13"/>
        <v>1</v>
      </c>
    </row>
    <row r="414" spans="1:36" ht="20.25" hidden="1" customHeight="1" x14ac:dyDescent="0.2">
      <c r="A414" s="91"/>
      <c r="B414" s="92">
        <f t="shared" si="14"/>
        <v>1</v>
      </c>
      <c r="C414" s="93">
        <v>955</v>
      </c>
      <c r="D414" s="94" t="s">
        <v>2196</v>
      </c>
      <c r="E414" s="138" t="s">
        <v>244</v>
      </c>
      <c r="F414" s="96" t="s">
        <v>287</v>
      </c>
      <c r="G414" s="97"/>
      <c r="H414" s="98" t="s">
        <v>1959</v>
      </c>
      <c r="I414" s="99" t="s">
        <v>244</v>
      </c>
      <c r="J414" s="100" t="s">
        <v>244</v>
      </c>
      <c r="K414" s="101"/>
      <c r="L414" s="102" t="s">
        <v>244</v>
      </c>
      <c r="M414" s="103" t="s">
        <v>245</v>
      </c>
      <c r="N414" s="104"/>
      <c r="O414" s="105"/>
      <c r="P414" s="104"/>
      <c r="Q414" s="106"/>
      <c r="R414" s="106" t="s">
        <v>1868</v>
      </c>
      <c r="S414" s="107" t="s">
        <v>1868</v>
      </c>
      <c r="T414" s="95"/>
      <c r="U414" s="108"/>
      <c r="V414" s="109"/>
      <c r="W414" s="110"/>
      <c r="X414" s="111"/>
      <c r="Y414" s="111"/>
      <c r="Z414" s="111"/>
      <c r="AA414" s="111"/>
      <c r="AB414" s="111"/>
      <c r="AC414" s="111"/>
      <c r="AD414" s="111"/>
      <c r="AE414" s="111"/>
      <c r="AF414" s="111"/>
      <c r="AG414" s="111"/>
      <c r="AH414" s="111"/>
      <c r="AI414" s="112"/>
      <c r="AJ414" s="113">
        <f t="shared" si="13"/>
        <v>0</v>
      </c>
    </row>
    <row r="415" spans="1:36" ht="20.25" hidden="1" customHeight="1" x14ac:dyDescent="0.2">
      <c r="A415" s="91"/>
      <c r="B415" s="92">
        <f t="shared" si="14"/>
        <v>1</v>
      </c>
      <c r="C415" s="93">
        <v>956</v>
      </c>
      <c r="D415" s="94" t="s">
        <v>2197</v>
      </c>
      <c r="E415" s="138" t="s">
        <v>244</v>
      </c>
      <c r="F415" s="96" t="s">
        <v>287</v>
      </c>
      <c r="G415" s="97"/>
      <c r="H415" s="98" t="s">
        <v>1959</v>
      </c>
      <c r="I415" s="99" t="s">
        <v>244</v>
      </c>
      <c r="J415" s="100" t="s">
        <v>244</v>
      </c>
      <c r="K415" s="101"/>
      <c r="L415" s="102" t="s">
        <v>244</v>
      </c>
      <c r="M415" s="103" t="s">
        <v>245</v>
      </c>
      <c r="N415" s="104"/>
      <c r="O415" s="105"/>
      <c r="P415" s="104"/>
      <c r="Q415" s="106"/>
      <c r="R415" s="106" t="s">
        <v>1868</v>
      </c>
      <c r="S415" s="107" t="s">
        <v>1868</v>
      </c>
      <c r="T415" s="95"/>
      <c r="U415" s="108"/>
      <c r="V415" s="109"/>
      <c r="W415" s="110" t="s">
        <v>238</v>
      </c>
      <c r="X415" s="111"/>
      <c r="Y415" s="111"/>
      <c r="Z415" s="111"/>
      <c r="AA415" s="111"/>
      <c r="AB415" s="111"/>
      <c r="AC415" s="111" t="s">
        <v>238</v>
      </c>
      <c r="AD415" s="111"/>
      <c r="AE415" s="111"/>
      <c r="AF415" s="111"/>
      <c r="AG415" s="111"/>
      <c r="AH415" s="111"/>
      <c r="AI415" s="112"/>
      <c r="AJ415" s="113">
        <f t="shared" si="13"/>
        <v>2</v>
      </c>
    </row>
    <row r="416" spans="1:36" ht="20.25" hidden="1" customHeight="1" x14ac:dyDescent="0.2">
      <c r="A416" s="91"/>
      <c r="B416" s="92">
        <f t="shared" si="14"/>
        <v>1</v>
      </c>
      <c r="C416" s="93">
        <v>958</v>
      </c>
      <c r="D416" s="94" t="s">
        <v>2198</v>
      </c>
      <c r="E416" s="138" t="s">
        <v>244</v>
      </c>
      <c r="F416" s="96" t="s">
        <v>287</v>
      </c>
      <c r="G416" s="97"/>
      <c r="H416" s="98" t="s">
        <v>1959</v>
      </c>
      <c r="I416" s="99" t="s">
        <v>244</v>
      </c>
      <c r="J416" s="100" t="s">
        <v>244</v>
      </c>
      <c r="K416" s="101"/>
      <c r="L416" s="102" t="s">
        <v>244</v>
      </c>
      <c r="M416" s="103" t="s">
        <v>245</v>
      </c>
      <c r="N416" s="104"/>
      <c r="O416" s="105"/>
      <c r="P416" s="104"/>
      <c r="Q416" s="106"/>
      <c r="R416" s="106" t="s">
        <v>1868</v>
      </c>
      <c r="S416" s="107" t="s">
        <v>1868</v>
      </c>
      <c r="T416" s="95"/>
      <c r="U416" s="108"/>
      <c r="V416" s="109"/>
      <c r="W416" s="110"/>
      <c r="X416" s="111" t="s">
        <v>238</v>
      </c>
      <c r="Y416" s="111"/>
      <c r="Z416" s="111"/>
      <c r="AA416" s="111"/>
      <c r="AB416" s="111"/>
      <c r="AC416" s="111"/>
      <c r="AD416" s="111"/>
      <c r="AE416" s="111"/>
      <c r="AF416" s="111"/>
      <c r="AG416" s="111"/>
      <c r="AH416" s="111"/>
      <c r="AI416" s="112"/>
      <c r="AJ416" s="113">
        <f t="shared" si="13"/>
        <v>1</v>
      </c>
    </row>
    <row r="417" spans="1:36" ht="20.25" hidden="1" customHeight="1" x14ac:dyDescent="0.2">
      <c r="A417" s="91"/>
      <c r="B417" s="92">
        <f t="shared" si="14"/>
        <v>1</v>
      </c>
      <c r="C417" s="93">
        <v>960</v>
      </c>
      <c r="D417" s="94" t="s">
        <v>2199</v>
      </c>
      <c r="E417" s="95" t="s">
        <v>64</v>
      </c>
      <c r="F417" s="96" t="s">
        <v>240</v>
      </c>
      <c r="G417" s="97"/>
      <c r="H417" s="98" t="s">
        <v>1959</v>
      </c>
      <c r="I417" s="99" t="s">
        <v>64</v>
      </c>
      <c r="J417" s="100" t="s">
        <v>240</v>
      </c>
      <c r="K417" s="101"/>
      <c r="L417" s="102" t="s">
        <v>244</v>
      </c>
      <c r="M417" s="103" t="s">
        <v>245</v>
      </c>
      <c r="N417" s="104" t="s">
        <v>238</v>
      </c>
      <c r="O417" s="105"/>
      <c r="P417" s="104"/>
      <c r="Q417" s="106"/>
      <c r="R417" s="106" t="s">
        <v>1868</v>
      </c>
      <c r="S417" s="107" t="s">
        <v>1868</v>
      </c>
      <c r="T417" s="95"/>
      <c r="U417" s="108"/>
      <c r="V417" s="109"/>
      <c r="W417" s="110"/>
      <c r="X417" s="111"/>
      <c r="Y417" s="111"/>
      <c r="Z417" s="111"/>
      <c r="AA417" s="111"/>
      <c r="AB417" s="111"/>
      <c r="AC417" s="111"/>
      <c r="AD417" s="111" t="s">
        <v>238</v>
      </c>
      <c r="AE417" s="111" t="s">
        <v>238</v>
      </c>
      <c r="AF417" s="111"/>
      <c r="AG417" s="111" t="s">
        <v>238</v>
      </c>
      <c r="AH417" s="111"/>
      <c r="AI417" s="112"/>
      <c r="AJ417" s="113">
        <f t="shared" si="13"/>
        <v>3</v>
      </c>
    </row>
    <row r="418" spans="1:36" ht="20.25" hidden="1" customHeight="1" x14ac:dyDescent="0.2">
      <c r="A418" s="91"/>
      <c r="B418" s="92">
        <f t="shared" si="14"/>
        <v>1</v>
      </c>
      <c r="C418" s="93">
        <v>961</v>
      </c>
      <c r="D418" s="94" t="s">
        <v>2200</v>
      </c>
      <c r="E418" s="138" t="s">
        <v>244</v>
      </c>
      <c r="F418" s="96" t="s">
        <v>287</v>
      </c>
      <c r="G418" s="97"/>
      <c r="H418" s="98" t="s">
        <v>1959</v>
      </c>
      <c r="I418" s="99" t="s">
        <v>244</v>
      </c>
      <c r="J418" s="100" t="s">
        <v>244</v>
      </c>
      <c r="K418" s="101"/>
      <c r="L418" s="102" t="s">
        <v>244</v>
      </c>
      <c r="M418" s="103" t="s">
        <v>245</v>
      </c>
      <c r="N418" s="104"/>
      <c r="O418" s="105"/>
      <c r="P418" s="104"/>
      <c r="Q418" s="106"/>
      <c r="R418" s="106" t="s">
        <v>1868</v>
      </c>
      <c r="S418" s="107" t="s">
        <v>1868</v>
      </c>
      <c r="T418" s="95"/>
      <c r="U418" s="108"/>
      <c r="V418" s="109"/>
      <c r="W418" s="110"/>
      <c r="X418" s="111"/>
      <c r="Y418" s="111"/>
      <c r="Z418" s="111"/>
      <c r="AA418" s="111"/>
      <c r="AB418" s="111"/>
      <c r="AC418" s="111"/>
      <c r="AD418" s="111"/>
      <c r="AE418" s="111"/>
      <c r="AF418" s="111"/>
      <c r="AG418" s="111" t="s">
        <v>238</v>
      </c>
      <c r="AH418" s="111"/>
      <c r="AI418" s="112"/>
      <c r="AJ418" s="113">
        <f t="shared" si="13"/>
        <v>1</v>
      </c>
    </row>
    <row r="419" spans="1:36" ht="20.25" hidden="1" customHeight="1" x14ac:dyDescent="0.2">
      <c r="A419" s="91"/>
      <c r="B419" s="92">
        <f t="shared" si="14"/>
        <v>1</v>
      </c>
      <c r="C419" s="93">
        <v>965</v>
      </c>
      <c r="D419" s="94" t="s">
        <v>2201</v>
      </c>
      <c r="E419" s="138" t="s">
        <v>244</v>
      </c>
      <c r="F419" s="96" t="s">
        <v>287</v>
      </c>
      <c r="G419" s="97"/>
      <c r="H419" s="98" t="s">
        <v>1959</v>
      </c>
      <c r="I419" s="99" t="s">
        <v>244</v>
      </c>
      <c r="J419" s="100" t="s">
        <v>244</v>
      </c>
      <c r="K419" s="101"/>
      <c r="L419" s="102" t="s">
        <v>244</v>
      </c>
      <c r="M419" s="103" t="s">
        <v>245</v>
      </c>
      <c r="N419" s="104"/>
      <c r="O419" s="105"/>
      <c r="P419" s="104"/>
      <c r="Q419" s="106"/>
      <c r="R419" s="106" t="s">
        <v>1868</v>
      </c>
      <c r="S419" s="107" t="s">
        <v>1868</v>
      </c>
      <c r="T419" s="95"/>
      <c r="U419" s="108"/>
      <c r="V419" s="109"/>
      <c r="W419" s="110"/>
      <c r="X419" s="111"/>
      <c r="Y419" s="111"/>
      <c r="Z419" s="111"/>
      <c r="AA419" s="111"/>
      <c r="AB419" s="111"/>
      <c r="AC419" s="111"/>
      <c r="AD419" s="111"/>
      <c r="AE419" s="111"/>
      <c r="AF419" s="111"/>
      <c r="AG419" s="111"/>
      <c r="AH419" s="111"/>
      <c r="AI419" s="112"/>
      <c r="AJ419" s="113">
        <f t="shared" si="13"/>
        <v>0</v>
      </c>
    </row>
    <row r="420" spans="1:36" ht="20.25" hidden="1" customHeight="1" x14ac:dyDescent="0.2">
      <c r="A420" s="91"/>
      <c r="B420" s="92">
        <f t="shared" si="14"/>
        <v>1</v>
      </c>
      <c r="C420" s="93">
        <v>966</v>
      </c>
      <c r="D420" s="94" t="s">
        <v>2202</v>
      </c>
      <c r="E420" s="138" t="s">
        <v>244</v>
      </c>
      <c r="F420" s="96" t="s">
        <v>287</v>
      </c>
      <c r="G420" s="97"/>
      <c r="H420" s="98" t="s">
        <v>1959</v>
      </c>
      <c r="I420" s="99" t="s">
        <v>244</v>
      </c>
      <c r="J420" s="100" t="s">
        <v>244</v>
      </c>
      <c r="K420" s="101"/>
      <c r="L420" s="102" t="s">
        <v>244</v>
      </c>
      <c r="M420" s="103" t="s">
        <v>245</v>
      </c>
      <c r="N420" s="104"/>
      <c r="O420" s="105"/>
      <c r="P420" s="104"/>
      <c r="Q420" s="106"/>
      <c r="R420" s="106" t="s">
        <v>1868</v>
      </c>
      <c r="S420" s="107" t="s">
        <v>1868</v>
      </c>
      <c r="T420" s="95"/>
      <c r="U420" s="108"/>
      <c r="V420" s="109"/>
      <c r="W420" s="110"/>
      <c r="X420" s="111"/>
      <c r="Y420" s="111" t="s">
        <v>238</v>
      </c>
      <c r="Z420" s="111"/>
      <c r="AA420" s="111"/>
      <c r="AB420" s="111"/>
      <c r="AC420" s="111"/>
      <c r="AD420" s="111"/>
      <c r="AE420" s="111"/>
      <c r="AF420" s="111"/>
      <c r="AG420" s="111"/>
      <c r="AH420" s="111"/>
      <c r="AI420" s="112"/>
      <c r="AJ420" s="113">
        <f t="shared" si="13"/>
        <v>1</v>
      </c>
    </row>
    <row r="421" spans="1:36" ht="20.25" hidden="1" customHeight="1" x14ac:dyDescent="0.2">
      <c r="A421" s="91">
        <v>44216</v>
      </c>
      <c r="B421" s="92">
        <f t="shared" si="14"/>
        <v>1</v>
      </c>
      <c r="C421" s="93">
        <v>972</v>
      </c>
      <c r="D421" s="94" t="s">
        <v>2203</v>
      </c>
      <c r="E421" s="138" t="s">
        <v>244</v>
      </c>
      <c r="F421" s="96" t="s">
        <v>240</v>
      </c>
      <c r="G421" s="97"/>
      <c r="H421" s="98" t="s">
        <v>1959</v>
      </c>
      <c r="I421" s="99" t="s">
        <v>244</v>
      </c>
      <c r="J421" s="139" t="s">
        <v>244</v>
      </c>
      <c r="K421" s="101"/>
      <c r="L421" s="102" t="s">
        <v>244</v>
      </c>
      <c r="M421" s="103" t="s">
        <v>245</v>
      </c>
      <c r="N421" s="104" t="s">
        <v>238</v>
      </c>
      <c r="O421" s="105"/>
      <c r="P421" s="104"/>
      <c r="Q421" s="106"/>
      <c r="R421" s="106" t="s">
        <v>1868</v>
      </c>
      <c r="S421" s="107" t="s">
        <v>1868</v>
      </c>
      <c r="T421" s="95"/>
      <c r="U421" s="108"/>
      <c r="V421" s="109"/>
      <c r="W421" s="110"/>
      <c r="X421" s="111"/>
      <c r="Y421" s="111"/>
      <c r="Z421" s="111" t="s">
        <v>238</v>
      </c>
      <c r="AA421" s="111"/>
      <c r="AB421" s="111" t="s">
        <v>238</v>
      </c>
      <c r="AC421" s="111" t="s">
        <v>238</v>
      </c>
      <c r="AD421" s="111" t="s">
        <v>238</v>
      </c>
      <c r="AE421" s="111"/>
      <c r="AF421" s="111"/>
      <c r="AG421" s="111"/>
      <c r="AH421" s="111"/>
      <c r="AI421" s="112" t="s">
        <v>238</v>
      </c>
      <c r="AJ421" s="113">
        <f t="shared" si="13"/>
        <v>5</v>
      </c>
    </row>
    <row r="422" spans="1:36" ht="20.25" hidden="1" customHeight="1" x14ac:dyDescent="0.2">
      <c r="A422" s="91"/>
      <c r="B422" s="92">
        <f t="shared" si="14"/>
        <v>1</v>
      </c>
      <c r="C422" s="93">
        <v>980</v>
      </c>
      <c r="D422" s="94" t="s">
        <v>638</v>
      </c>
      <c r="E422" s="138" t="s">
        <v>244</v>
      </c>
      <c r="F422" s="96" t="s">
        <v>287</v>
      </c>
      <c r="G422" s="97"/>
      <c r="H422" s="98" t="s">
        <v>1959</v>
      </c>
      <c r="I422" s="99" t="s">
        <v>244</v>
      </c>
      <c r="J422" s="100" t="s">
        <v>244</v>
      </c>
      <c r="K422" s="101"/>
      <c r="L422" s="102" t="s">
        <v>244</v>
      </c>
      <c r="M422" s="103" t="s">
        <v>245</v>
      </c>
      <c r="N422" s="104"/>
      <c r="O422" s="105"/>
      <c r="P422" s="104"/>
      <c r="Q422" s="106"/>
      <c r="R422" s="106" t="s">
        <v>1868</v>
      </c>
      <c r="S422" s="107" t="s">
        <v>1868</v>
      </c>
      <c r="T422" s="95"/>
      <c r="U422" s="108"/>
      <c r="V422" s="109"/>
      <c r="W422" s="110" t="s">
        <v>238</v>
      </c>
      <c r="X422" s="111"/>
      <c r="Y422" s="111"/>
      <c r="Z422" s="111"/>
      <c r="AA422" s="111"/>
      <c r="AB422" s="111" t="s">
        <v>238</v>
      </c>
      <c r="AC422" s="111"/>
      <c r="AD422" s="111" t="s">
        <v>238</v>
      </c>
      <c r="AE422" s="111"/>
      <c r="AF422" s="111"/>
      <c r="AG422" s="111"/>
      <c r="AH422" s="111"/>
      <c r="AI422" s="112"/>
      <c r="AJ422" s="113">
        <f t="shared" si="13"/>
        <v>3</v>
      </c>
    </row>
    <row r="423" spans="1:36" ht="20.25" hidden="1" customHeight="1" x14ac:dyDescent="0.2">
      <c r="A423" s="91"/>
      <c r="B423" s="92">
        <f t="shared" si="14"/>
        <v>1</v>
      </c>
      <c r="C423" s="93">
        <v>981</v>
      </c>
      <c r="D423" s="94" t="s">
        <v>2204</v>
      </c>
      <c r="E423" s="138" t="s">
        <v>244</v>
      </c>
      <c r="F423" s="96" t="s">
        <v>287</v>
      </c>
      <c r="G423" s="97"/>
      <c r="H423" s="98" t="s">
        <v>1959</v>
      </c>
      <c r="I423" s="99" t="s">
        <v>244</v>
      </c>
      <c r="J423" s="100" t="s">
        <v>244</v>
      </c>
      <c r="K423" s="101"/>
      <c r="L423" s="102" t="s">
        <v>244</v>
      </c>
      <c r="M423" s="103" t="s">
        <v>245</v>
      </c>
      <c r="N423" s="104"/>
      <c r="O423" s="105"/>
      <c r="P423" s="104"/>
      <c r="Q423" s="106"/>
      <c r="R423" s="106" t="s">
        <v>1868</v>
      </c>
      <c r="S423" s="107" t="s">
        <v>1868</v>
      </c>
      <c r="T423" s="95"/>
      <c r="U423" s="108"/>
      <c r="V423" s="109"/>
      <c r="W423" s="110"/>
      <c r="X423" s="111"/>
      <c r="Y423" s="111" t="s">
        <v>238</v>
      </c>
      <c r="Z423" s="111" t="s">
        <v>238</v>
      </c>
      <c r="AA423" s="111"/>
      <c r="AB423" s="111" t="s">
        <v>238</v>
      </c>
      <c r="AC423" s="111"/>
      <c r="AD423" s="111"/>
      <c r="AE423" s="111"/>
      <c r="AF423" s="111"/>
      <c r="AG423" s="111" t="s">
        <v>238</v>
      </c>
      <c r="AH423" s="111"/>
      <c r="AI423" s="112"/>
      <c r="AJ423" s="113">
        <f t="shared" si="13"/>
        <v>4</v>
      </c>
    </row>
    <row r="424" spans="1:36" ht="20.25" hidden="1" customHeight="1" x14ac:dyDescent="0.2">
      <c r="A424" s="91"/>
      <c r="B424" s="92">
        <f t="shared" si="14"/>
        <v>1</v>
      </c>
      <c r="C424" s="93">
        <v>982</v>
      </c>
      <c r="D424" s="94" t="s">
        <v>639</v>
      </c>
      <c r="E424" s="138" t="s">
        <v>244</v>
      </c>
      <c r="F424" s="96" t="s">
        <v>287</v>
      </c>
      <c r="G424" s="97"/>
      <c r="H424" s="98" t="s">
        <v>1959</v>
      </c>
      <c r="I424" s="99" t="s">
        <v>244</v>
      </c>
      <c r="J424" s="100" t="s">
        <v>244</v>
      </c>
      <c r="K424" s="101"/>
      <c r="L424" s="102" t="s">
        <v>244</v>
      </c>
      <c r="M424" s="103" t="s">
        <v>245</v>
      </c>
      <c r="N424" s="104"/>
      <c r="O424" s="105"/>
      <c r="P424" s="104"/>
      <c r="Q424" s="106"/>
      <c r="R424" s="106" t="s">
        <v>1868</v>
      </c>
      <c r="S424" s="107" t="s">
        <v>1868</v>
      </c>
      <c r="T424" s="95"/>
      <c r="U424" s="108"/>
      <c r="V424" s="109"/>
      <c r="W424" s="110" t="s">
        <v>238</v>
      </c>
      <c r="X424" s="111"/>
      <c r="Y424" s="111" t="s">
        <v>238</v>
      </c>
      <c r="Z424" s="111" t="s">
        <v>238</v>
      </c>
      <c r="AA424" s="111" t="s">
        <v>238</v>
      </c>
      <c r="AB424" s="111" t="s">
        <v>238</v>
      </c>
      <c r="AC424" s="111"/>
      <c r="AD424" s="111"/>
      <c r="AE424" s="111" t="s">
        <v>238</v>
      </c>
      <c r="AF424" s="111"/>
      <c r="AG424" s="111" t="s">
        <v>238</v>
      </c>
      <c r="AH424" s="111"/>
      <c r="AI424" s="112"/>
      <c r="AJ424" s="113">
        <f t="shared" si="13"/>
        <v>7</v>
      </c>
    </row>
    <row r="425" spans="1:36" ht="20.25" hidden="1" customHeight="1" x14ac:dyDescent="0.2">
      <c r="A425" s="91"/>
      <c r="B425" s="92">
        <f t="shared" si="14"/>
        <v>1</v>
      </c>
      <c r="C425" s="93">
        <v>983</v>
      </c>
      <c r="D425" s="94" t="s">
        <v>640</v>
      </c>
      <c r="E425" s="138" t="s">
        <v>244</v>
      </c>
      <c r="F425" s="96" t="s">
        <v>287</v>
      </c>
      <c r="G425" s="97"/>
      <c r="H425" s="98" t="s">
        <v>2175</v>
      </c>
      <c r="I425" s="99" t="s">
        <v>244</v>
      </c>
      <c r="J425" s="100" t="s">
        <v>244</v>
      </c>
      <c r="K425" s="101"/>
      <c r="L425" s="102" t="s">
        <v>244</v>
      </c>
      <c r="M425" s="103" t="s">
        <v>245</v>
      </c>
      <c r="N425" s="104"/>
      <c r="O425" s="105"/>
      <c r="P425" s="104"/>
      <c r="Q425" s="106"/>
      <c r="R425" s="106" t="s">
        <v>1868</v>
      </c>
      <c r="S425" s="107" t="s">
        <v>1868</v>
      </c>
      <c r="T425" s="95"/>
      <c r="U425" s="108"/>
      <c r="V425" s="109"/>
      <c r="W425" s="110" t="s">
        <v>238</v>
      </c>
      <c r="X425" s="111" t="s">
        <v>238</v>
      </c>
      <c r="Y425" s="111" t="s">
        <v>238</v>
      </c>
      <c r="Z425" s="111" t="s">
        <v>238</v>
      </c>
      <c r="AA425" s="111" t="s">
        <v>238</v>
      </c>
      <c r="AB425" s="111" t="s">
        <v>238</v>
      </c>
      <c r="AC425" s="111" t="s">
        <v>238</v>
      </c>
      <c r="AD425" s="111" t="s">
        <v>238</v>
      </c>
      <c r="AE425" s="111" t="s">
        <v>238</v>
      </c>
      <c r="AF425" s="111" t="s">
        <v>238</v>
      </c>
      <c r="AG425" s="111" t="s">
        <v>238</v>
      </c>
      <c r="AH425" s="111" t="s">
        <v>238</v>
      </c>
      <c r="AI425" s="112" t="s">
        <v>238</v>
      </c>
      <c r="AJ425" s="113">
        <f t="shared" si="13"/>
        <v>13</v>
      </c>
    </row>
    <row r="426" spans="1:36" ht="20.25" hidden="1" customHeight="1" x14ac:dyDescent="0.2">
      <c r="A426" s="91"/>
      <c r="B426" s="92">
        <f t="shared" si="14"/>
        <v>1</v>
      </c>
      <c r="C426" s="93">
        <v>990</v>
      </c>
      <c r="D426" s="94" t="s">
        <v>641</v>
      </c>
      <c r="E426" s="138" t="s">
        <v>244</v>
      </c>
      <c r="F426" s="96" t="s">
        <v>287</v>
      </c>
      <c r="G426" s="97"/>
      <c r="H426" s="98" t="s">
        <v>1959</v>
      </c>
      <c r="I426" s="99" t="s">
        <v>244</v>
      </c>
      <c r="J426" s="100" t="s">
        <v>244</v>
      </c>
      <c r="K426" s="101"/>
      <c r="L426" s="102" t="s">
        <v>244</v>
      </c>
      <c r="M426" s="103" t="s">
        <v>245</v>
      </c>
      <c r="N426" s="104"/>
      <c r="O426" s="105"/>
      <c r="P426" s="104"/>
      <c r="Q426" s="106"/>
      <c r="R426" s="106" t="s">
        <v>1868</v>
      </c>
      <c r="S426" s="107" t="s">
        <v>1868</v>
      </c>
      <c r="T426" s="95"/>
      <c r="U426" s="108"/>
      <c r="V426" s="109"/>
      <c r="W426" s="110" t="s">
        <v>238</v>
      </c>
      <c r="X426" s="111" t="s">
        <v>238</v>
      </c>
      <c r="Y426" s="111" t="s">
        <v>238</v>
      </c>
      <c r="Z426" s="111" t="s">
        <v>238</v>
      </c>
      <c r="AA426" s="111" t="s">
        <v>238</v>
      </c>
      <c r="AB426" s="111" t="s">
        <v>238</v>
      </c>
      <c r="AC426" s="111"/>
      <c r="AD426" s="111" t="s">
        <v>238</v>
      </c>
      <c r="AE426" s="111" t="s">
        <v>238</v>
      </c>
      <c r="AF426" s="111" t="s">
        <v>238</v>
      </c>
      <c r="AG426" s="111" t="s">
        <v>238</v>
      </c>
      <c r="AH426" s="111" t="s">
        <v>238</v>
      </c>
      <c r="AI426" s="112" t="s">
        <v>238</v>
      </c>
      <c r="AJ426" s="113">
        <f t="shared" si="13"/>
        <v>12</v>
      </c>
    </row>
    <row r="427" spans="1:36" ht="20.25" hidden="1" customHeight="1" x14ac:dyDescent="0.2">
      <c r="A427" s="91"/>
      <c r="B427" s="92">
        <f t="shared" si="14"/>
        <v>1</v>
      </c>
      <c r="C427" s="136">
        <v>991</v>
      </c>
      <c r="D427" s="94" t="s">
        <v>2205</v>
      </c>
      <c r="E427" s="138" t="s">
        <v>244</v>
      </c>
      <c r="F427" s="96" t="s">
        <v>287</v>
      </c>
      <c r="G427" s="97"/>
      <c r="H427" s="98" t="s">
        <v>1959</v>
      </c>
      <c r="I427" s="99" t="s">
        <v>244</v>
      </c>
      <c r="J427" s="100" t="s">
        <v>244</v>
      </c>
      <c r="K427" s="101"/>
      <c r="L427" s="102" t="s">
        <v>244</v>
      </c>
      <c r="M427" s="103" t="s">
        <v>245</v>
      </c>
      <c r="N427" s="104"/>
      <c r="O427" s="105"/>
      <c r="P427" s="104"/>
      <c r="Q427" s="106"/>
      <c r="R427" s="106" t="s">
        <v>1868</v>
      </c>
      <c r="S427" s="107" t="s">
        <v>1868</v>
      </c>
      <c r="T427" s="95"/>
      <c r="U427" s="108"/>
      <c r="V427" s="109"/>
      <c r="W427" s="110"/>
      <c r="X427" s="111"/>
      <c r="Y427" s="111"/>
      <c r="Z427" s="111"/>
      <c r="AA427" s="111" t="s">
        <v>238</v>
      </c>
      <c r="AB427" s="111" t="s">
        <v>238</v>
      </c>
      <c r="AC427" s="111"/>
      <c r="AD427" s="111"/>
      <c r="AE427" s="111"/>
      <c r="AF427" s="111"/>
      <c r="AG427" s="111"/>
      <c r="AH427" s="111"/>
      <c r="AI427" s="112"/>
      <c r="AJ427" s="113">
        <f t="shared" si="13"/>
        <v>2</v>
      </c>
    </row>
    <row r="428" spans="1:36" ht="20.25" hidden="1" customHeight="1" x14ac:dyDescent="0.2">
      <c r="A428" s="91"/>
      <c r="B428" s="92">
        <f t="shared" si="14"/>
        <v>1</v>
      </c>
      <c r="C428" s="136">
        <v>992</v>
      </c>
      <c r="D428" s="94" t="s">
        <v>644</v>
      </c>
      <c r="E428" s="138" t="s">
        <v>244</v>
      </c>
      <c r="F428" s="96" t="s">
        <v>287</v>
      </c>
      <c r="G428" s="97"/>
      <c r="H428" s="98" t="s">
        <v>1959</v>
      </c>
      <c r="I428" s="99" t="s">
        <v>244</v>
      </c>
      <c r="J428" s="100" t="s">
        <v>244</v>
      </c>
      <c r="K428" s="101"/>
      <c r="L428" s="102" t="s">
        <v>244</v>
      </c>
      <c r="M428" s="103" t="s">
        <v>245</v>
      </c>
      <c r="N428" s="104"/>
      <c r="O428" s="105"/>
      <c r="P428" s="104"/>
      <c r="Q428" s="106"/>
      <c r="R428" s="106" t="s">
        <v>1868</v>
      </c>
      <c r="S428" s="107" t="s">
        <v>1868</v>
      </c>
      <c r="T428" s="95"/>
      <c r="U428" s="108"/>
      <c r="V428" s="109"/>
      <c r="W428" s="110"/>
      <c r="X428" s="111"/>
      <c r="Y428" s="111" t="s">
        <v>238</v>
      </c>
      <c r="Z428" s="111"/>
      <c r="AA428" s="111" t="s">
        <v>238</v>
      </c>
      <c r="AB428" s="111" t="s">
        <v>238</v>
      </c>
      <c r="AC428" s="111"/>
      <c r="AD428" s="111"/>
      <c r="AE428" s="111" t="s">
        <v>238</v>
      </c>
      <c r="AF428" s="111" t="s">
        <v>238</v>
      </c>
      <c r="AG428" s="111"/>
      <c r="AH428" s="111"/>
      <c r="AI428" s="112"/>
      <c r="AJ428" s="113">
        <f t="shared" si="13"/>
        <v>5</v>
      </c>
    </row>
    <row r="429" spans="1:36" ht="20.25" hidden="1" customHeight="1" x14ac:dyDescent="0.2">
      <c r="A429" s="91"/>
      <c r="B429" s="92">
        <f t="shared" si="14"/>
        <v>1</v>
      </c>
      <c r="C429" s="93">
        <v>994</v>
      </c>
      <c r="D429" s="94" t="s">
        <v>645</v>
      </c>
      <c r="E429" s="95" t="s">
        <v>244</v>
      </c>
      <c r="F429" s="96" t="s">
        <v>240</v>
      </c>
      <c r="G429" s="97"/>
      <c r="H429" s="98" t="s">
        <v>1959</v>
      </c>
      <c r="I429" s="99" t="s">
        <v>64</v>
      </c>
      <c r="J429" s="100" t="s">
        <v>244</v>
      </c>
      <c r="K429" s="101"/>
      <c r="L429" s="102" t="s">
        <v>244</v>
      </c>
      <c r="M429" s="103" t="s">
        <v>245</v>
      </c>
      <c r="N429" s="104" t="s">
        <v>238</v>
      </c>
      <c r="O429" s="105"/>
      <c r="P429" s="104"/>
      <c r="Q429" s="106"/>
      <c r="R429" s="106" t="s">
        <v>1868</v>
      </c>
      <c r="S429" s="107" t="s">
        <v>1868</v>
      </c>
      <c r="T429" s="95"/>
      <c r="U429" s="108"/>
      <c r="V429" s="109"/>
      <c r="W429" s="110" t="s">
        <v>238</v>
      </c>
      <c r="X429" s="111" t="s">
        <v>238</v>
      </c>
      <c r="Y429" s="111" t="s">
        <v>238</v>
      </c>
      <c r="Z429" s="111" t="s">
        <v>238</v>
      </c>
      <c r="AA429" s="111" t="s">
        <v>238</v>
      </c>
      <c r="AB429" s="111" t="s">
        <v>238</v>
      </c>
      <c r="AC429" s="111" t="s">
        <v>238</v>
      </c>
      <c r="AD429" s="111" t="s">
        <v>238</v>
      </c>
      <c r="AE429" s="111" t="s">
        <v>238</v>
      </c>
      <c r="AF429" s="111" t="s">
        <v>238</v>
      </c>
      <c r="AG429" s="111"/>
      <c r="AH429" s="111"/>
      <c r="AI429" s="112"/>
      <c r="AJ429" s="113">
        <f t="shared" si="13"/>
        <v>10</v>
      </c>
    </row>
    <row r="430" spans="1:36" ht="20.25" hidden="1" customHeight="1" x14ac:dyDescent="0.2">
      <c r="A430" s="91"/>
      <c r="B430" s="92">
        <f t="shared" si="14"/>
        <v>1</v>
      </c>
      <c r="C430" s="93">
        <v>995</v>
      </c>
      <c r="D430" s="94" t="s">
        <v>646</v>
      </c>
      <c r="E430" s="138" t="s">
        <v>244</v>
      </c>
      <c r="F430" s="96" t="s">
        <v>287</v>
      </c>
      <c r="G430" s="97"/>
      <c r="H430" s="98" t="s">
        <v>1959</v>
      </c>
      <c r="I430" s="99" t="s">
        <v>244</v>
      </c>
      <c r="J430" s="100" t="s">
        <v>244</v>
      </c>
      <c r="K430" s="101"/>
      <c r="L430" s="102" t="s">
        <v>244</v>
      </c>
      <c r="M430" s="103" t="s">
        <v>245</v>
      </c>
      <c r="N430" s="104"/>
      <c r="O430" s="105"/>
      <c r="P430" s="104"/>
      <c r="Q430" s="106"/>
      <c r="R430" s="106" t="s">
        <v>1868</v>
      </c>
      <c r="S430" s="107" t="s">
        <v>1868</v>
      </c>
      <c r="T430" s="95"/>
      <c r="U430" s="108"/>
      <c r="V430" s="109"/>
      <c r="W430" s="110" t="s">
        <v>238</v>
      </c>
      <c r="X430" s="140"/>
      <c r="Y430" s="111"/>
      <c r="Z430" s="111" t="s">
        <v>238</v>
      </c>
      <c r="AA430" s="111" t="s">
        <v>238</v>
      </c>
      <c r="AB430" s="111" t="s">
        <v>238</v>
      </c>
      <c r="AC430" s="111" t="s">
        <v>238</v>
      </c>
      <c r="AD430" s="111" t="s">
        <v>238</v>
      </c>
      <c r="AE430" s="111" t="s">
        <v>238</v>
      </c>
      <c r="AF430" s="111"/>
      <c r="AG430" s="111" t="s">
        <v>238</v>
      </c>
      <c r="AH430" s="111"/>
      <c r="AI430" s="112"/>
      <c r="AJ430" s="113">
        <f t="shared" si="13"/>
        <v>8</v>
      </c>
    </row>
    <row r="431" spans="1:36" ht="20.25" hidden="1" customHeight="1" x14ac:dyDescent="0.2">
      <c r="A431" s="91"/>
      <c r="B431" s="92">
        <f t="shared" si="14"/>
        <v>1</v>
      </c>
      <c r="C431" s="93">
        <v>996</v>
      </c>
      <c r="D431" s="94" t="s">
        <v>647</v>
      </c>
      <c r="E431" s="95" t="s">
        <v>244</v>
      </c>
      <c r="F431" s="96" t="s">
        <v>63</v>
      </c>
      <c r="G431" s="97"/>
      <c r="H431" s="98" t="s">
        <v>1959</v>
      </c>
      <c r="I431" s="99" t="s">
        <v>64</v>
      </c>
      <c r="J431" s="100" t="s">
        <v>244</v>
      </c>
      <c r="K431" s="101"/>
      <c r="L431" s="102" t="s">
        <v>244</v>
      </c>
      <c r="M431" s="103" t="s">
        <v>245</v>
      </c>
      <c r="N431" s="104"/>
      <c r="O431" s="105"/>
      <c r="P431" s="104"/>
      <c r="Q431" s="106"/>
      <c r="R431" s="106" t="s">
        <v>1868</v>
      </c>
      <c r="S431" s="107" t="s">
        <v>1868</v>
      </c>
      <c r="T431" s="95"/>
      <c r="U431" s="108"/>
      <c r="V431" s="109"/>
      <c r="W431" s="110" t="s">
        <v>238</v>
      </c>
      <c r="X431" s="111" t="s">
        <v>238</v>
      </c>
      <c r="Y431" s="111" t="s">
        <v>238</v>
      </c>
      <c r="Z431" s="111" t="s">
        <v>238</v>
      </c>
      <c r="AA431" s="111" t="s">
        <v>238</v>
      </c>
      <c r="AB431" s="111" t="s">
        <v>238</v>
      </c>
      <c r="AC431" s="111" t="s">
        <v>238</v>
      </c>
      <c r="AD431" s="111" t="s">
        <v>238</v>
      </c>
      <c r="AE431" s="111" t="s">
        <v>238</v>
      </c>
      <c r="AF431" s="111" t="s">
        <v>238</v>
      </c>
      <c r="AG431" s="111"/>
      <c r="AH431" s="111"/>
      <c r="AI431" s="112"/>
      <c r="AJ431" s="113">
        <f t="shared" si="13"/>
        <v>10</v>
      </c>
    </row>
    <row r="432" spans="1:36" ht="20.25" hidden="1" customHeight="1" x14ac:dyDescent="0.2">
      <c r="A432" s="91"/>
      <c r="B432" s="92">
        <f t="shared" si="14"/>
        <v>1</v>
      </c>
      <c r="C432" s="93">
        <v>998</v>
      </c>
      <c r="D432" s="94" t="s">
        <v>649</v>
      </c>
      <c r="E432" s="138" t="s">
        <v>244</v>
      </c>
      <c r="F432" s="96" t="s">
        <v>287</v>
      </c>
      <c r="G432" s="97"/>
      <c r="H432" s="98" t="s">
        <v>1959</v>
      </c>
      <c r="I432" s="99" t="s">
        <v>244</v>
      </c>
      <c r="J432" s="100" t="s">
        <v>244</v>
      </c>
      <c r="K432" s="101"/>
      <c r="L432" s="102" t="s">
        <v>244</v>
      </c>
      <c r="M432" s="103" t="s">
        <v>245</v>
      </c>
      <c r="N432" s="104"/>
      <c r="O432" s="105"/>
      <c r="P432" s="104"/>
      <c r="Q432" s="106"/>
      <c r="R432" s="106" t="s">
        <v>1868</v>
      </c>
      <c r="S432" s="107" t="s">
        <v>1868</v>
      </c>
      <c r="T432" s="95"/>
      <c r="U432" s="108"/>
      <c r="V432" s="109"/>
      <c r="W432" s="110"/>
      <c r="X432" s="111"/>
      <c r="Y432" s="111"/>
      <c r="Z432" s="111"/>
      <c r="AA432" s="111"/>
      <c r="AB432" s="111" t="s">
        <v>238</v>
      </c>
      <c r="AC432" s="111"/>
      <c r="AD432" s="111"/>
      <c r="AE432" s="111"/>
      <c r="AF432" s="111"/>
      <c r="AG432" s="111"/>
      <c r="AH432" s="111"/>
      <c r="AI432" s="112"/>
      <c r="AJ432" s="113">
        <f t="shared" si="13"/>
        <v>1</v>
      </c>
    </row>
    <row r="433" spans="1:36" ht="20.25" hidden="1" customHeight="1" x14ac:dyDescent="0.2">
      <c r="A433" s="91"/>
      <c r="B433" s="92">
        <f t="shared" si="14"/>
        <v>1</v>
      </c>
      <c r="C433" s="93">
        <v>999</v>
      </c>
      <c r="D433" s="94" t="s">
        <v>650</v>
      </c>
      <c r="E433" s="95" t="s">
        <v>64</v>
      </c>
      <c r="F433" s="96" t="s">
        <v>63</v>
      </c>
      <c r="G433" s="97" t="s">
        <v>1852</v>
      </c>
      <c r="H433" s="98" t="s">
        <v>1959</v>
      </c>
      <c r="I433" s="99" t="s">
        <v>64</v>
      </c>
      <c r="J433" s="100" t="s">
        <v>244</v>
      </c>
      <c r="K433" s="101"/>
      <c r="L433" s="102" t="s">
        <v>651</v>
      </c>
      <c r="M433" s="103" t="s">
        <v>652</v>
      </c>
      <c r="N433" s="104"/>
      <c r="O433" s="105"/>
      <c r="P433" s="104" t="s">
        <v>238</v>
      </c>
      <c r="Q433" s="106" t="s">
        <v>1838</v>
      </c>
      <c r="R433" s="106" t="s">
        <v>1802</v>
      </c>
      <c r="S433" s="107" t="s">
        <v>1802</v>
      </c>
      <c r="T433" s="95"/>
      <c r="U433" s="108"/>
      <c r="V433" s="109"/>
      <c r="W433" s="110"/>
      <c r="X433" s="111"/>
      <c r="Y433" s="111" t="s">
        <v>238</v>
      </c>
      <c r="Z433" s="111"/>
      <c r="AA433" s="111" t="s">
        <v>238</v>
      </c>
      <c r="AB433" s="111" t="s">
        <v>238</v>
      </c>
      <c r="AC433" s="111" t="s">
        <v>238</v>
      </c>
      <c r="AD433" s="111" t="s">
        <v>238</v>
      </c>
      <c r="AE433" s="111" t="s">
        <v>238</v>
      </c>
      <c r="AF433" s="111" t="s">
        <v>238</v>
      </c>
      <c r="AG433" s="111" t="s">
        <v>238</v>
      </c>
      <c r="AH433" s="111" t="s">
        <v>238</v>
      </c>
      <c r="AI433" s="112" t="s">
        <v>238</v>
      </c>
      <c r="AJ433" s="113">
        <f t="shared" si="13"/>
        <v>10</v>
      </c>
    </row>
    <row r="434" spans="1:36" hidden="1" x14ac:dyDescent="0.2">
      <c r="A434" s="143" t="s">
        <v>2206</v>
      </c>
      <c r="C434" s="143" t="s">
        <v>2206</v>
      </c>
      <c r="D434" s="143" t="s">
        <v>2206</v>
      </c>
      <c r="E434" s="143" t="s">
        <v>2206</v>
      </c>
      <c r="F434" s="143" t="s">
        <v>2206</v>
      </c>
      <c r="G434" s="143" t="s">
        <v>2206</v>
      </c>
      <c r="H434" s="143" t="s">
        <v>2206</v>
      </c>
      <c r="I434" s="143" t="s">
        <v>2206</v>
      </c>
      <c r="J434" s="143" t="s">
        <v>2206</v>
      </c>
      <c r="K434" s="143" t="s">
        <v>2206</v>
      </c>
      <c r="L434" s="143" t="s">
        <v>2206</v>
      </c>
      <c r="M434" s="143" t="s">
        <v>2206</v>
      </c>
      <c r="N434" s="143" t="s">
        <v>2206</v>
      </c>
      <c r="O434" s="143" t="s">
        <v>2206</v>
      </c>
      <c r="P434" s="143" t="s">
        <v>2206</v>
      </c>
      <c r="Q434" s="143" t="s">
        <v>2206</v>
      </c>
      <c r="R434" s="143" t="s">
        <v>2206</v>
      </c>
      <c r="S434" s="143" t="s">
        <v>2206</v>
      </c>
      <c r="T434" s="143" t="s">
        <v>2206</v>
      </c>
      <c r="U434" s="143" t="s">
        <v>2206</v>
      </c>
      <c r="V434" s="143" t="s">
        <v>2206</v>
      </c>
      <c r="W434" s="143" t="s">
        <v>2206</v>
      </c>
      <c r="X434" s="143" t="s">
        <v>2206</v>
      </c>
      <c r="Y434" s="143" t="s">
        <v>2206</v>
      </c>
      <c r="Z434" s="143" t="s">
        <v>2206</v>
      </c>
      <c r="AA434" s="143" t="s">
        <v>2206</v>
      </c>
      <c r="AB434" s="143" t="s">
        <v>2206</v>
      </c>
      <c r="AC434" s="143" t="s">
        <v>2206</v>
      </c>
      <c r="AD434" s="143" t="s">
        <v>2206</v>
      </c>
      <c r="AE434" s="143" t="s">
        <v>2206</v>
      </c>
      <c r="AF434" s="143" t="s">
        <v>2206</v>
      </c>
      <c r="AG434" s="143" t="s">
        <v>2206</v>
      </c>
      <c r="AH434" s="143" t="s">
        <v>2206</v>
      </c>
      <c r="AI434" s="143" t="s">
        <v>2206</v>
      </c>
    </row>
  </sheetData>
  <autoFilter ref="A2:AK434" xr:uid="{00000000-0009-0000-0000-00000A000000}">
    <filterColumn colId="14">
      <filters>
        <filter val="x*"/>
      </filters>
    </filterColumn>
  </autoFilter>
  <mergeCells count="8">
    <mergeCell ref="V1:V2"/>
    <mergeCell ref="AJ1:AJ2"/>
    <mergeCell ref="A1:A2"/>
    <mergeCell ref="C1:H1"/>
    <mergeCell ref="I1:J1"/>
    <mergeCell ref="K1:M1"/>
    <mergeCell ref="N1:O1"/>
    <mergeCell ref="P1:U1"/>
  </mergeCells>
  <pageMargins left="0.23622047244094491" right="0.15748031496062992" top="0.35433070866141736" bottom="0.31496062992125984" header="0.19685039370078741" footer="0.15748031496062992"/>
  <pageSetup paperSize="9" scale="53" fitToHeight="0" orientation="landscape" r:id="rId1"/>
  <headerFooter alignWithMargins="0">
    <oddHeader>&amp;LBLAG DZ&amp;C&amp;"Arial,Fett"&amp;14InVeKoS-Codeliste 2020&amp;R&amp;D</oddHeader>
    <oddFooter>&amp;L&amp;8&amp;Z&amp;F&amp;C_x000D_&amp;1#&amp;"Calibri"&amp;10&amp;K000000 Stufe 2 – Intern nach LfD&amp;R&amp;8Seite &amp;P von Seite &amp;N</oddFooter>
  </headerFooter>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A00-000000000000}">
          <x14:formula1>
            <xm:f>'A:\1. Arbeitsgruppen\2. Bund\1. Dokumente\2022\[INVEKOS-NC-Liste 2022 2021-07-28.xlsx]öVF Typ'!#REF!</xm:f>
          </x14:formula1>
          <xm:sqref>Q3:Q433</xm:sqref>
        </x14:dataValidation>
      </x14:dataValidations>
    </ext>
  </extLs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outlinePr summaryRight="0"/>
    <pageSetUpPr fitToPage="1"/>
  </sheetPr>
  <dimension ref="A1:AF457"/>
  <sheetViews>
    <sheetView zoomScale="130" zoomScaleNormal="130" zoomScaleSheetLayoutView="90" workbookViewId="0">
      <pane xSplit="6" ySplit="2" topLeftCell="G46" activePane="bottomRight" state="frozen"/>
      <selection pane="topRight" activeCell="J2" sqref="J1:J1048576"/>
      <selection pane="bottomLeft" activeCell="J2" sqref="J1:J1048576"/>
      <selection pane="bottomRight" activeCell="J2" sqref="J1:J1048576"/>
    </sheetView>
  </sheetViews>
  <sheetFormatPr baseColWidth="10" defaultColWidth="13.5703125" defaultRowHeight="12.75" x14ac:dyDescent="0.2"/>
  <cols>
    <col min="1" max="1" width="2.5703125" style="7" customWidth="1"/>
    <col min="2" max="2" width="2.5703125" style="8" hidden="1" customWidth="1"/>
    <col min="3" max="3" width="4" style="176" customWidth="1"/>
    <col min="4" max="4" width="5.5703125" style="3" customWidth="1"/>
    <col min="5" max="5" width="3.85546875" style="167" customWidth="1"/>
    <col min="6" max="6" width="44" style="3" customWidth="1"/>
    <col min="7" max="7" width="6.5703125" style="9" customWidth="1"/>
    <col min="8" max="8" width="5.42578125" style="9" customWidth="1"/>
    <col min="9" max="9" width="18.140625" style="21" customWidth="1"/>
    <col min="10" max="10" width="6" style="4" customWidth="1"/>
    <col min="11" max="11" width="8.5703125" style="5" hidden="1" customWidth="1" collapsed="1"/>
    <col min="12" max="12" width="10.5703125" style="9" customWidth="1" collapsed="1"/>
    <col min="13" max="13" width="0.5703125" style="1" hidden="1" customWidth="1"/>
    <col min="14" max="14" width="9" style="2" customWidth="1"/>
    <col min="15" max="15" width="20.5703125" style="23" customWidth="1"/>
    <col min="16" max="16" width="8.5703125" style="9" hidden="1" customWidth="1"/>
    <col min="17" max="17" width="8.140625" style="9" hidden="1" customWidth="1"/>
    <col min="18" max="18" width="5.5703125" style="1" hidden="1" customWidth="1"/>
    <col min="19" max="31" width="3.5703125" style="1" hidden="1" customWidth="1"/>
    <col min="32" max="32" width="6.85546875" style="1" hidden="1" customWidth="1"/>
    <col min="33" max="33" width="6.85546875" style="1" customWidth="1"/>
    <col min="34" max="16384" width="13.5703125" style="1"/>
  </cols>
  <sheetData>
    <row r="1" spans="1:32" s="48" customFormat="1" ht="27" customHeight="1" x14ac:dyDescent="0.2">
      <c r="A1" s="341" t="s">
        <v>1701</v>
      </c>
      <c r="B1" s="45"/>
      <c r="C1" s="343" t="s">
        <v>1702</v>
      </c>
      <c r="D1" s="344"/>
      <c r="E1" s="344"/>
      <c r="F1" s="344"/>
      <c r="G1" s="344"/>
      <c r="H1" s="344"/>
      <c r="I1" s="344"/>
      <c r="J1" s="345"/>
      <c r="K1" s="346" t="s">
        <v>2207</v>
      </c>
      <c r="L1" s="344"/>
      <c r="M1" s="344"/>
      <c r="N1" s="344"/>
      <c r="O1" s="345"/>
      <c r="P1" s="339" t="s">
        <v>1704</v>
      </c>
      <c r="Q1" s="340"/>
      <c r="R1" s="337" t="s">
        <v>1706</v>
      </c>
      <c r="S1" s="52" t="s">
        <v>1707</v>
      </c>
      <c r="T1" s="46" t="s">
        <v>1708</v>
      </c>
      <c r="U1" s="46" t="s">
        <v>1709</v>
      </c>
      <c r="V1" s="46" t="s">
        <v>1710</v>
      </c>
      <c r="W1" s="46" t="s">
        <v>1711</v>
      </c>
      <c r="X1" s="46" t="s">
        <v>1712</v>
      </c>
      <c r="Y1" s="46" t="s">
        <v>1713</v>
      </c>
      <c r="Z1" s="46" t="s">
        <v>1714</v>
      </c>
      <c r="AA1" s="46" t="s">
        <v>1715</v>
      </c>
      <c r="AB1" s="46" t="s">
        <v>1716</v>
      </c>
      <c r="AC1" s="46" t="s">
        <v>1717</v>
      </c>
      <c r="AD1" s="46" t="s">
        <v>1718</v>
      </c>
      <c r="AE1" s="47" t="s">
        <v>1719</v>
      </c>
      <c r="AF1" s="336" t="s">
        <v>1720</v>
      </c>
    </row>
    <row r="2" spans="1:32" s="6" customFormat="1" ht="51.75" customHeight="1" thickBot="1" x14ac:dyDescent="0.25">
      <c r="A2" s="342"/>
      <c r="B2" s="61" t="s">
        <v>1721</v>
      </c>
      <c r="C2" s="178" t="s">
        <v>2208</v>
      </c>
      <c r="D2" s="25" t="s">
        <v>2209</v>
      </c>
      <c r="E2" s="170" t="s">
        <v>2210</v>
      </c>
      <c r="F2" s="25" t="s">
        <v>2211</v>
      </c>
      <c r="G2" s="25" t="s">
        <v>1722</v>
      </c>
      <c r="H2" s="24" t="s">
        <v>11</v>
      </c>
      <c r="I2" s="24" t="s">
        <v>1723</v>
      </c>
      <c r="J2" s="27" t="s">
        <v>1724</v>
      </c>
      <c r="K2" s="162" t="s">
        <v>1725</v>
      </c>
      <c r="L2" s="29" t="s">
        <v>2212</v>
      </c>
      <c r="M2" s="28" t="s">
        <v>1727</v>
      </c>
      <c r="N2" s="26" t="s">
        <v>1728</v>
      </c>
      <c r="O2" s="29" t="s">
        <v>1729</v>
      </c>
      <c r="P2" s="162" t="s">
        <v>240</v>
      </c>
      <c r="Q2" s="163" t="s">
        <v>213</v>
      </c>
      <c r="R2" s="338"/>
      <c r="S2" s="53" t="s">
        <v>1736</v>
      </c>
      <c r="T2" s="30" t="s">
        <v>1737</v>
      </c>
      <c r="U2" s="30" t="s">
        <v>1738</v>
      </c>
      <c r="V2" s="30" t="s">
        <v>1739</v>
      </c>
      <c r="W2" s="30" t="s">
        <v>1740</v>
      </c>
      <c r="X2" s="30" t="s">
        <v>1741</v>
      </c>
      <c r="Y2" s="30" t="s">
        <v>1742</v>
      </c>
      <c r="Z2" s="30" t="s">
        <v>1743</v>
      </c>
      <c r="AA2" s="30" t="s">
        <v>1744</v>
      </c>
      <c r="AB2" s="30" t="s">
        <v>1745</v>
      </c>
      <c r="AC2" s="30" t="s">
        <v>1746</v>
      </c>
      <c r="AD2" s="30" t="s">
        <v>1747</v>
      </c>
      <c r="AE2" s="31" t="s">
        <v>1748</v>
      </c>
      <c r="AF2" s="336"/>
    </row>
    <row r="3" spans="1:32" ht="20.25" customHeight="1" x14ac:dyDescent="0.2">
      <c r="A3" s="19"/>
      <c r="B3" s="60">
        <f>COUNTIF(C:C,C3)</f>
        <v>1</v>
      </c>
      <c r="C3" s="171" t="s">
        <v>1749</v>
      </c>
      <c r="D3" s="68"/>
      <c r="E3" s="164"/>
      <c r="F3" s="63" t="s">
        <v>1750</v>
      </c>
      <c r="G3" s="10" t="s">
        <v>244</v>
      </c>
      <c r="H3" s="11"/>
      <c r="I3" s="20"/>
      <c r="J3" s="12" t="s">
        <v>1751</v>
      </c>
      <c r="K3" s="13" t="s">
        <v>244</v>
      </c>
      <c r="L3" s="50" t="s">
        <v>244</v>
      </c>
      <c r="M3" s="14"/>
      <c r="N3" s="15"/>
      <c r="O3" s="22"/>
      <c r="P3" s="16"/>
      <c r="Q3" s="17"/>
      <c r="R3" s="18"/>
      <c r="S3" s="54" t="s">
        <v>238</v>
      </c>
      <c r="T3" s="55"/>
      <c r="U3" s="55" t="s">
        <v>238</v>
      </c>
      <c r="V3" s="55"/>
      <c r="W3" s="55"/>
      <c r="X3" s="55" t="s">
        <v>238</v>
      </c>
      <c r="Y3" s="55"/>
      <c r="Z3" s="55" t="s">
        <v>238</v>
      </c>
      <c r="AA3" s="55"/>
      <c r="AB3" s="55"/>
      <c r="AC3" s="55" t="s">
        <v>238</v>
      </c>
      <c r="AD3" s="55"/>
      <c r="AE3" s="56"/>
      <c r="AF3" s="1">
        <f>COUNTIF(S3:AE3,"x")</f>
        <v>5</v>
      </c>
    </row>
    <row r="4" spans="1:32" ht="24" customHeight="1" x14ac:dyDescent="0.2">
      <c r="A4" s="32"/>
      <c r="B4" s="62">
        <f>COUNTIF(C:C,C4)</f>
        <v>0</v>
      </c>
      <c r="C4" s="172"/>
      <c r="D4" s="69" t="s">
        <v>10</v>
      </c>
      <c r="E4" s="165"/>
      <c r="F4" s="44" t="s">
        <v>2213</v>
      </c>
      <c r="G4" s="40"/>
      <c r="H4" s="41"/>
      <c r="I4" s="42"/>
      <c r="J4" s="43"/>
      <c r="K4" s="33"/>
      <c r="L4" s="51"/>
      <c r="M4" s="34"/>
      <c r="N4" s="35"/>
      <c r="O4" s="36"/>
      <c r="P4" s="37"/>
      <c r="Q4" s="38"/>
      <c r="R4" s="39"/>
      <c r="S4" s="57"/>
      <c r="T4" s="57"/>
      <c r="U4" s="57"/>
      <c r="V4" s="57"/>
      <c r="W4" s="57"/>
      <c r="X4" s="57"/>
      <c r="Y4" s="57"/>
      <c r="Z4" s="57"/>
      <c r="AA4" s="57"/>
      <c r="AB4" s="57"/>
      <c r="AC4" s="57"/>
      <c r="AD4" s="57"/>
      <c r="AE4" s="58"/>
      <c r="AF4" s="1">
        <f t="shared" ref="AF4:AF55" si="0">COUNTIF(S4:AE4,"x")</f>
        <v>0</v>
      </c>
    </row>
    <row r="5" spans="1:32" ht="20.25" customHeight="1" x14ac:dyDescent="0.2">
      <c r="A5" s="19"/>
      <c r="B5" s="60">
        <f>COUNTIF(C:C,C5)</f>
        <v>1</v>
      </c>
      <c r="C5" s="171" t="s">
        <v>1753</v>
      </c>
      <c r="D5" s="70">
        <v>52</v>
      </c>
      <c r="E5" s="164"/>
      <c r="F5" s="63" t="s">
        <v>661</v>
      </c>
      <c r="G5" s="10" t="s">
        <v>244</v>
      </c>
      <c r="H5" s="11" t="s">
        <v>63</v>
      </c>
      <c r="I5" s="20" t="s">
        <v>1755</v>
      </c>
      <c r="J5" s="12" t="s">
        <v>1751</v>
      </c>
      <c r="K5" s="13" t="s">
        <v>244</v>
      </c>
      <c r="L5" s="50" t="s">
        <v>244</v>
      </c>
      <c r="M5" s="14"/>
      <c r="N5" s="15" t="s">
        <v>244</v>
      </c>
      <c r="O5" s="22" t="e">
        <f>VLOOKUP(N5,#REF!,2,FALSE)</f>
        <v>#REF!</v>
      </c>
      <c r="P5" s="16"/>
      <c r="Q5" s="17"/>
      <c r="R5" s="18"/>
      <c r="S5" s="54"/>
      <c r="T5" s="55"/>
      <c r="U5" s="55"/>
      <c r="V5" s="55"/>
      <c r="W5" s="55"/>
      <c r="X5" s="55"/>
      <c r="Y5" s="55"/>
      <c r="Z5" s="55" t="s">
        <v>238</v>
      </c>
      <c r="AA5" s="55"/>
      <c r="AB5" s="55" t="s">
        <v>238</v>
      </c>
      <c r="AC5" s="55"/>
      <c r="AD5" s="55"/>
      <c r="AE5" s="56" t="s">
        <v>238</v>
      </c>
      <c r="AF5" s="1">
        <f t="shared" si="0"/>
        <v>3</v>
      </c>
    </row>
    <row r="6" spans="1:32" ht="20.25" customHeight="1" x14ac:dyDescent="0.2">
      <c r="A6" s="19"/>
      <c r="B6" s="60">
        <f>COUNTIF(C:C,C6)</f>
        <v>1</v>
      </c>
      <c r="C6" s="171" t="s">
        <v>1757</v>
      </c>
      <c r="D6" s="70">
        <v>53</v>
      </c>
      <c r="E6" s="164"/>
      <c r="F6" s="63" t="s">
        <v>662</v>
      </c>
      <c r="G6" s="10" t="s">
        <v>244</v>
      </c>
      <c r="H6" s="11" t="s">
        <v>63</v>
      </c>
      <c r="I6" s="20"/>
      <c r="J6" s="12" t="s">
        <v>1751</v>
      </c>
      <c r="K6" s="13" t="s">
        <v>244</v>
      </c>
      <c r="L6" s="50" t="s">
        <v>244</v>
      </c>
      <c r="M6" s="14"/>
      <c r="N6" s="15" t="s">
        <v>244</v>
      </c>
      <c r="O6" s="22" t="e">
        <f>VLOOKUP(N6,#REF!,2,FALSE)</f>
        <v>#REF!</v>
      </c>
      <c r="P6" s="16"/>
      <c r="Q6" s="17"/>
      <c r="R6" s="18"/>
      <c r="S6" s="54"/>
      <c r="T6" s="55"/>
      <c r="U6" s="55"/>
      <c r="V6" s="55"/>
      <c r="W6" s="55"/>
      <c r="X6" s="55"/>
      <c r="Y6" s="55"/>
      <c r="Z6" s="55" t="s">
        <v>238</v>
      </c>
      <c r="AA6" s="55"/>
      <c r="AB6" s="55" t="s">
        <v>238</v>
      </c>
      <c r="AC6" s="55"/>
      <c r="AD6" s="55"/>
      <c r="AE6" s="56" t="s">
        <v>238</v>
      </c>
      <c r="AF6" s="1">
        <f t="shared" si="0"/>
        <v>3</v>
      </c>
    </row>
    <row r="7" spans="1:32" ht="20.25" customHeight="1" x14ac:dyDescent="0.2">
      <c r="A7" s="19"/>
      <c r="B7" s="60">
        <f>COUNTIF(C:C,C7)</f>
        <v>0</v>
      </c>
      <c r="C7" s="171"/>
      <c r="D7" s="70">
        <v>54</v>
      </c>
      <c r="E7" s="164"/>
      <c r="F7" s="63" t="s">
        <v>2214</v>
      </c>
      <c r="G7" s="10"/>
      <c r="H7" s="11" t="s">
        <v>63</v>
      </c>
      <c r="I7" s="20"/>
      <c r="J7" s="12"/>
      <c r="K7" s="13" t="s">
        <v>244</v>
      </c>
      <c r="L7" s="50" t="s">
        <v>244</v>
      </c>
      <c r="M7" s="14"/>
      <c r="N7" s="15" t="s">
        <v>244</v>
      </c>
      <c r="O7" s="22" t="e">
        <f>VLOOKUP(N7,#REF!,2,FALSE)</f>
        <v>#REF!</v>
      </c>
      <c r="P7" s="16"/>
      <c r="Q7" s="17"/>
      <c r="R7" s="18"/>
      <c r="S7" s="54" t="s">
        <v>238</v>
      </c>
      <c r="T7" s="55" t="s">
        <v>238</v>
      </c>
      <c r="U7" s="55" t="s">
        <v>238</v>
      </c>
      <c r="V7" s="55" t="s">
        <v>238</v>
      </c>
      <c r="W7" s="55" t="s">
        <v>238</v>
      </c>
      <c r="X7" s="55"/>
      <c r="Y7" s="55" t="s">
        <v>238</v>
      </c>
      <c r="Z7" s="55" t="s">
        <v>238</v>
      </c>
      <c r="AA7" s="55" t="s">
        <v>238</v>
      </c>
      <c r="AB7" s="55" t="s">
        <v>238</v>
      </c>
      <c r="AC7" s="55" t="s">
        <v>238</v>
      </c>
      <c r="AD7" s="55" t="s">
        <v>238</v>
      </c>
      <c r="AE7" s="56" t="s">
        <v>238</v>
      </c>
      <c r="AF7" s="1">
        <f t="shared" si="0"/>
        <v>12</v>
      </c>
    </row>
    <row r="8" spans="1:32" ht="20.25" customHeight="1" x14ac:dyDescent="0.2">
      <c r="A8" s="19"/>
      <c r="B8" s="60"/>
      <c r="C8" s="171"/>
      <c r="D8" s="70">
        <v>55</v>
      </c>
      <c r="E8" s="164"/>
      <c r="F8" s="63" t="s">
        <v>2215</v>
      </c>
      <c r="G8" s="10"/>
      <c r="H8" s="11" t="s">
        <v>296</v>
      </c>
      <c r="I8" s="20"/>
      <c r="J8" s="12"/>
      <c r="K8" s="13"/>
      <c r="L8" s="50"/>
      <c r="M8" s="14"/>
      <c r="N8" s="15"/>
      <c r="O8" s="22"/>
      <c r="P8" s="16"/>
      <c r="Q8" s="17"/>
      <c r="R8" s="18"/>
      <c r="S8" s="54"/>
      <c r="T8" s="55"/>
      <c r="U8" s="55"/>
      <c r="V8" s="55"/>
      <c r="W8" s="55"/>
      <c r="X8" s="55"/>
      <c r="Y8" s="55"/>
      <c r="Z8" s="55"/>
      <c r="AA8" s="55"/>
      <c r="AB8" s="55"/>
      <c r="AC8" s="55"/>
      <c r="AD8" s="55"/>
      <c r="AE8" s="56"/>
    </row>
    <row r="9" spans="1:32" ht="20.25" customHeight="1" x14ac:dyDescent="0.2">
      <c r="A9" s="19"/>
      <c r="B9" s="60"/>
      <c r="C9" s="171"/>
      <c r="D9" s="70">
        <v>56</v>
      </c>
      <c r="E9" s="164"/>
      <c r="F9" s="63" t="s">
        <v>2216</v>
      </c>
      <c r="G9" s="10"/>
      <c r="H9" s="11" t="s">
        <v>240</v>
      </c>
      <c r="I9" s="20"/>
      <c r="J9" s="12"/>
      <c r="K9" s="13"/>
      <c r="L9" s="50"/>
      <c r="M9" s="14"/>
      <c r="N9" s="15"/>
      <c r="O9" s="22"/>
      <c r="P9" s="16"/>
      <c r="Q9" s="17"/>
      <c r="R9" s="18"/>
      <c r="S9" s="54"/>
      <c r="T9" s="55"/>
      <c r="U9" s="55"/>
      <c r="V9" s="55"/>
      <c r="W9" s="55"/>
      <c r="X9" s="55"/>
      <c r="Y9" s="55"/>
      <c r="Z9" s="55"/>
      <c r="AA9" s="55"/>
      <c r="AB9" s="55"/>
      <c r="AC9" s="55"/>
      <c r="AD9" s="55"/>
      <c r="AE9" s="56"/>
    </row>
    <row r="10" spans="1:32" ht="20.25" customHeight="1" x14ac:dyDescent="0.2">
      <c r="A10" s="19"/>
      <c r="B10" s="60"/>
      <c r="C10" s="171"/>
      <c r="D10" s="70">
        <v>57</v>
      </c>
      <c r="E10" s="164"/>
      <c r="F10" s="63" t="s">
        <v>2217</v>
      </c>
      <c r="G10" s="10"/>
      <c r="H10" s="11" t="s">
        <v>296</v>
      </c>
      <c r="I10" s="20"/>
      <c r="J10" s="12"/>
      <c r="K10" s="13"/>
      <c r="L10" s="50"/>
      <c r="M10" s="14"/>
      <c r="N10" s="15"/>
      <c r="O10" s="22"/>
      <c r="P10" s="16"/>
      <c r="Q10" s="17"/>
      <c r="R10" s="18"/>
      <c r="S10" s="54"/>
      <c r="T10" s="55"/>
      <c r="U10" s="55"/>
      <c r="V10" s="55"/>
      <c r="W10" s="55"/>
      <c r="X10" s="55"/>
      <c r="Y10" s="55"/>
      <c r="Z10" s="55"/>
      <c r="AA10" s="55"/>
      <c r="AB10" s="55"/>
      <c r="AC10" s="55"/>
      <c r="AD10" s="55"/>
      <c r="AE10" s="56"/>
    </row>
    <row r="11" spans="1:32" ht="20.25" customHeight="1" x14ac:dyDescent="0.2">
      <c r="A11" s="19"/>
      <c r="B11" s="60"/>
      <c r="C11" s="171"/>
      <c r="D11" s="70">
        <v>58</v>
      </c>
      <c r="E11" s="164"/>
      <c r="F11" s="63" t="s">
        <v>2218</v>
      </c>
      <c r="G11" s="10"/>
      <c r="H11" s="11" t="s">
        <v>260</v>
      </c>
      <c r="I11" s="20"/>
      <c r="J11" s="12"/>
      <c r="K11" s="13"/>
      <c r="L11" s="50"/>
      <c r="M11" s="14"/>
      <c r="N11" s="15"/>
      <c r="O11" s="22"/>
      <c r="P11" s="16"/>
      <c r="Q11" s="17"/>
      <c r="R11" s="18"/>
      <c r="S11" s="54"/>
      <c r="T11" s="55"/>
      <c r="U11" s="55"/>
      <c r="V11" s="55"/>
      <c r="W11" s="55"/>
      <c r="X11" s="55"/>
      <c r="Y11" s="55"/>
      <c r="Z11" s="55"/>
      <c r="AA11" s="55"/>
      <c r="AB11" s="55"/>
      <c r="AC11" s="55"/>
      <c r="AD11" s="55"/>
      <c r="AE11" s="56"/>
    </row>
    <row r="12" spans="1:32" ht="20.25" customHeight="1" x14ac:dyDescent="0.2">
      <c r="A12" s="19"/>
      <c r="B12" s="60">
        <f t="shared" ref="B12:B52" si="1">COUNTIF(C:C,C12)</f>
        <v>1</v>
      </c>
      <c r="C12" s="171" t="s">
        <v>1800</v>
      </c>
      <c r="D12" s="70">
        <v>70</v>
      </c>
      <c r="E12" s="164"/>
      <c r="F12" s="63" t="s">
        <v>1801</v>
      </c>
      <c r="G12" s="10" t="s">
        <v>64</v>
      </c>
      <c r="H12" s="11" t="s">
        <v>296</v>
      </c>
      <c r="I12" s="20"/>
      <c r="J12" s="12" t="s">
        <v>1751</v>
      </c>
      <c r="K12" s="13" t="s">
        <v>64</v>
      </c>
      <c r="L12" s="50" t="s">
        <v>296</v>
      </c>
      <c r="M12" s="14"/>
      <c r="N12" s="15" t="s">
        <v>296</v>
      </c>
      <c r="O12" s="22" t="e">
        <f>VLOOKUP(N12,#REF!,2,FALSE)</f>
        <v>#REF!</v>
      </c>
      <c r="P12" s="16"/>
      <c r="Q12" s="17"/>
      <c r="R12" s="18"/>
      <c r="S12" s="54" t="s">
        <v>238</v>
      </c>
      <c r="T12" s="55"/>
      <c r="U12" s="55"/>
      <c r="V12" s="55"/>
      <c r="W12" s="55"/>
      <c r="X12" s="55" t="s">
        <v>238</v>
      </c>
      <c r="Y12" s="55"/>
      <c r="Z12" s="55"/>
      <c r="AA12" s="55"/>
      <c r="AB12" s="55" t="s">
        <v>238</v>
      </c>
      <c r="AC12" s="55"/>
      <c r="AD12" s="55"/>
      <c r="AE12" s="56" t="s">
        <v>238</v>
      </c>
      <c r="AF12" s="1">
        <f t="shared" si="0"/>
        <v>4</v>
      </c>
    </row>
    <row r="13" spans="1:32" ht="20.25" customHeight="1" x14ac:dyDescent="0.2">
      <c r="A13" s="19"/>
      <c r="B13" s="60">
        <f t="shared" si="1"/>
        <v>1</v>
      </c>
      <c r="C13" s="171" t="s">
        <v>1804</v>
      </c>
      <c r="D13" s="70">
        <v>71</v>
      </c>
      <c r="E13" s="164"/>
      <c r="F13" s="63" t="s">
        <v>1805</v>
      </c>
      <c r="G13" s="10" t="s">
        <v>64</v>
      </c>
      <c r="H13" s="11" t="s">
        <v>296</v>
      </c>
      <c r="I13" s="20"/>
      <c r="J13" s="12" t="s">
        <v>1751</v>
      </c>
      <c r="K13" s="13" t="s">
        <v>64</v>
      </c>
      <c r="L13" s="50" t="s">
        <v>296</v>
      </c>
      <c r="M13" s="14"/>
      <c r="N13" s="15" t="s">
        <v>296</v>
      </c>
      <c r="O13" s="22" t="e">
        <f>VLOOKUP(N13,#REF!,2,FALSE)</f>
        <v>#REF!</v>
      </c>
      <c r="P13" s="16"/>
      <c r="Q13" s="17"/>
      <c r="R13" s="18"/>
      <c r="S13" s="54" t="s">
        <v>238</v>
      </c>
      <c r="T13" s="55"/>
      <c r="U13" s="55"/>
      <c r="V13" s="55"/>
      <c r="W13" s="55"/>
      <c r="X13" s="55" t="s">
        <v>238</v>
      </c>
      <c r="Y13" s="55"/>
      <c r="Z13" s="55"/>
      <c r="AA13" s="55"/>
      <c r="AB13" s="55" t="s">
        <v>238</v>
      </c>
      <c r="AC13" s="55"/>
      <c r="AD13" s="55"/>
      <c r="AE13" s="56" t="s">
        <v>238</v>
      </c>
      <c r="AF13" s="1">
        <f t="shared" si="0"/>
        <v>4</v>
      </c>
    </row>
    <row r="14" spans="1:32" ht="20.25" customHeight="1" x14ac:dyDescent="0.2">
      <c r="A14" s="19"/>
      <c r="B14" s="60">
        <f t="shared" si="1"/>
        <v>1</v>
      </c>
      <c r="C14" s="171" t="s">
        <v>1807</v>
      </c>
      <c r="D14" s="70">
        <v>72</v>
      </c>
      <c r="E14" s="164"/>
      <c r="F14" s="63" t="s">
        <v>1808</v>
      </c>
      <c r="G14" s="10" t="s">
        <v>64</v>
      </c>
      <c r="H14" s="11" t="s">
        <v>296</v>
      </c>
      <c r="I14" s="20"/>
      <c r="J14" s="12" t="s">
        <v>1751</v>
      </c>
      <c r="K14" s="13" t="s">
        <v>64</v>
      </c>
      <c r="L14" s="50" t="s">
        <v>296</v>
      </c>
      <c r="M14" s="14"/>
      <c r="N14" s="15" t="s">
        <v>296</v>
      </c>
      <c r="O14" s="22" t="e">
        <f>VLOOKUP(N14,#REF!,2,FALSE)</f>
        <v>#REF!</v>
      </c>
      <c r="P14" s="16"/>
      <c r="Q14" s="17"/>
      <c r="R14" s="18"/>
      <c r="S14" s="54" t="s">
        <v>238</v>
      </c>
      <c r="T14" s="55"/>
      <c r="U14" s="55"/>
      <c r="V14" s="55"/>
      <c r="W14" s="55"/>
      <c r="X14" s="55" t="s">
        <v>238</v>
      </c>
      <c r="Y14" s="55"/>
      <c r="Z14" s="55"/>
      <c r="AA14" s="55"/>
      <c r="AB14" s="55" t="s">
        <v>238</v>
      </c>
      <c r="AC14" s="55"/>
      <c r="AD14" s="55"/>
      <c r="AE14" s="56" t="s">
        <v>238</v>
      </c>
      <c r="AF14" s="1">
        <f t="shared" si="0"/>
        <v>4</v>
      </c>
    </row>
    <row r="15" spans="1:32" ht="20.25" customHeight="1" x14ac:dyDescent="0.2">
      <c r="A15" s="19"/>
      <c r="B15" s="60">
        <f t="shared" si="1"/>
        <v>1</v>
      </c>
      <c r="C15" s="171" t="s">
        <v>1810</v>
      </c>
      <c r="D15" s="70">
        <v>73</v>
      </c>
      <c r="E15" s="164"/>
      <c r="F15" s="63" t="s">
        <v>1811</v>
      </c>
      <c r="G15" s="10" t="s">
        <v>64</v>
      </c>
      <c r="H15" s="11" t="s">
        <v>296</v>
      </c>
      <c r="I15" s="20"/>
      <c r="J15" s="12" t="s">
        <v>1751</v>
      </c>
      <c r="K15" s="13" t="s">
        <v>64</v>
      </c>
      <c r="L15" s="50" t="s">
        <v>296</v>
      </c>
      <c r="M15" s="14"/>
      <c r="N15" s="15" t="s">
        <v>296</v>
      </c>
      <c r="O15" s="22" t="e">
        <f>VLOOKUP(N15,#REF!,2,FALSE)</f>
        <v>#REF!</v>
      </c>
      <c r="P15" s="16"/>
      <c r="Q15" s="17"/>
      <c r="R15" s="18"/>
      <c r="S15" s="54" t="s">
        <v>238</v>
      </c>
      <c r="T15" s="55"/>
      <c r="U15" s="55"/>
      <c r="V15" s="55"/>
      <c r="W15" s="55"/>
      <c r="X15" s="55" t="s">
        <v>238</v>
      </c>
      <c r="Y15" s="55"/>
      <c r="Z15" s="55"/>
      <c r="AA15" s="55"/>
      <c r="AB15" s="55" t="s">
        <v>238</v>
      </c>
      <c r="AC15" s="55"/>
      <c r="AD15" s="55"/>
      <c r="AE15" s="56" t="s">
        <v>238</v>
      </c>
      <c r="AF15" s="1">
        <f t="shared" si="0"/>
        <v>4</v>
      </c>
    </row>
    <row r="16" spans="1:32" ht="20.25" customHeight="1" x14ac:dyDescent="0.2">
      <c r="A16" s="19"/>
      <c r="B16" s="60">
        <f t="shared" si="1"/>
        <v>1</v>
      </c>
      <c r="C16" s="171" t="s">
        <v>1813</v>
      </c>
      <c r="D16" s="70">
        <v>74</v>
      </c>
      <c r="E16" s="164"/>
      <c r="F16" s="63" t="s">
        <v>1814</v>
      </c>
      <c r="G16" s="10" t="s">
        <v>64</v>
      </c>
      <c r="H16" s="11" t="s">
        <v>296</v>
      </c>
      <c r="I16" s="20"/>
      <c r="J16" s="12" t="s">
        <v>1751</v>
      </c>
      <c r="K16" s="13" t="s">
        <v>64</v>
      </c>
      <c r="L16" s="50" t="s">
        <v>296</v>
      </c>
      <c r="M16" s="14"/>
      <c r="N16" s="15" t="s">
        <v>296</v>
      </c>
      <c r="O16" s="22" t="e">
        <f>VLOOKUP(N16,#REF!,2,FALSE)</f>
        <v>#REF!</v>
      </c>
      <c r="P16" s="16"/>
      <c r="Q16" s="17"/>
      <c r="R16" s="18"/>
      <c r="S16" s="54" t="s">
        <v>238</v>
      </c>
      <c r="T16" s="55"/>
      <c r="U16" s="55"/>
      <c r="V16" s="55"/>
      <c r="W16" s="55"/>
      <c r="X16" s="55" t="s">
        <v>238</v>
      </c>
      <c r="Y16" s="55"/>
      <c r="Z16" s="55"/>
      <c r="AA16" s="55"/>
      <c r="AB16" s="55" t="s">
        <v>238</v>
      </c>
      <c r="AC16" s="55"/>
      <c r="AD16" s="55"/>
      <c r="AE16" s="56" t="s">
        <v>238</v>
      </c>
      <c r="AF16" s="1">
        <f t="shared" si="0"/>
        <v>4</v>
      </c>
    </row>
    <row r="17" spans="1:32" ht="20.25" customHeight="1" x14ac:dyDescent="0.2">
      <c r="A17" s="19"/>
      <c r="B17" s="60">
        <f t="shared" si="1"/>
        <v>1</v>
      </c>
      <c r="C17" s="171" t="s">
        <v>1816</v>
      </c>
      <c r="D17" s="70">
        <v>75</v>
      </c>
      <c r="E17" s="164"/>
      <c r="F17" s="63" t="s">
        <v>1817</v>
      </c>
      <c r="G17" s="10" t="s">
        <v>64</v>
      </c>
      <c r="H17" s="11" t="s">
        <v>296</v>
      </c>
      <c r="I17" s="20"/>
      <c r="J17" s="12" t="s">
        <v>1751</v>
      </c>
      <c r="K17" s="13" t="s">
        <v>64</v>
      </c>
      <c r="L17" s="50" t="s">
        <v>296</v>
      </c>
      <c r="M17" s="14"/>
      <c r="N17" s="15" t="s">
        <v>296</v>
      </c>
      <c r="O17" s="22" t="e">
        <f>VLOOKUP(N17,#REF!,2,FALSE)</f>
        <v>#REF!</v>
      </c>
      <c r="P17" s="16"/>
      <c r="Q17" s="17"/>
      <c r="R17" s="18"/>
      <c r="S17" s="54" t="s">
        <v>238</v>
      </c>
      <c r="T17" s="55"/>
      <c r="U17" s="55"/>
      <c r="V17" s="55"/>
      <c r="W17" s="55"/>
      <c r="X17" s="55"/>
      <c r="Y17" s="55"/>
      <c r="Z17" s="55"/>
      <c r="AA17" s="55"/>
      <c r="AB17" s="55"/>
      <c r="AC17" s="55"/>
      <c r="AD17" s="55"/>
      <c r="AE17" s="56"/>
      <c r="AF17" s="1">
        <f t="shared" si="0"/>
        <v>1</v>
      </c>
    </row>
    <row r="18" spans="1:32" ht="20.25" customHeight="1" x14ac:dyDescent="0.2">
      <c r="A18" s="19"/>
      <c r="B18" s="60">
        <f t="shared" si="1"/>
        <v>1</v>
      </c>
      <c r="C18" s="171" t="s">
        <v>1819</v>
      </c>
      <c r="D18" s="70">
        <v>76</v>
      </c>
      <c r="E18" s="164"/>
      <c r="F18" s="63" t="s">
        <v>1820</v>
      </c>
      <c r="G18" s="10" t="s">
        <v>64</v>
      </c>
      <c r="H18" s="11" t="s">
        <v>296</v>
      </c>
      <c r="I18" s="20"/>
      <c r="J18" s="12" t="s">
        <v>1751</v>
      </c>
      <c r="K18" s="13" t="s">
        <v>64</v>
      </c>
      <c r="L18" s="50" t="s">
        <v>296</v>
      </c>
      <c r="M18" s="14"/>
      <c r="N18" s="15" t="s">
        <v>296</v>
      </c>
      <c r="O18" s="22" t="e">
        <f>VLOOKUP(N18,#REF!,2,FALSE)</f>
        <v>#REF!</v>
      </c>
      <c r="P18" s="16"/>
      <c r="Q18" s="17"/>
      <c r="R18" s="18"/>
      <c r="S18" s="54" t="s">
        <v>238</v>
      </c>
      <c r="T18" s="55"/>
      <c r="U18" s="55"/>
      <c r="V18" s="55"/>
      <c r="W18" s="55"/>
      <c r="X18" s="55" t="s">
        <v>238</v>
      </c>
      <c r="Y18" s="55"/>
      <c r="Z18" s="55"/>
      <c r="AA18" s="55"/>
      <c r="AB18" s="55" t="s">
        <v>238</v>
      </c>
      <c r="AC18" s="55"/>
      <c r="AD18" s="55"/>
      <c r="AE18" s="56" t="s">
        <v>238</v>
      </c>
      <c r="AF18" s="1">
        <f t="shared" si="0"/>
        <v>4</v>
      </c>
    </row>
    <row r="19" spans="1:32" ht="20.25" customHeight="1" x14ac:dyDescent="0.2">
      <c r="A19" s="19"/>
      <c r="B19" s="60">
        <f t="shared" si="1"/>
        <v>1</v>
      </c>
      <c r="C19" s="171" t="s">
        <v>1822</v>
      </c>
      <c r="D19" s="70">
        <v>77</v>
      </c>
      <c r="E19" s="164"/>
      <c r="F19" s="63" t="s">
        <v>1823</v>
      </c>
      <c r="G19" s="10" t="s">
        <v>64</v>
      </c>
      <c r="H19" s="11" t="s">
        <v>296</v>
      </c>
      <c r="I19" s="20"/>
      <c r="J19" s="12" t="s">
        <v>1751</v>
      </c>
      <c r="K19" s="13" t="s">
        <v>64</v>
      </c>
      <c r="L19" s="50" t="s">
        <v>296</v>
      </c>
      <c r="M19" s="14"/>
      <c r="N19" s="15" t="s">
        <v>296</v>
      </c>
      <c r="O19" s="22" t="e">
        <f>VLOOKUP(N19,#REF!,2,FALSE)</f>
        <v>#REF!</v>
      </c>
      <c r="P19" s="16"/>
      <c r="Q19" s="17"/>
      <c r="R19" s="18"/>
      <c r="S19" s="54" t="s">
        <v>238</v>
      </c>
      <c r="T19" s="55"/>
      <c r="U19" s="55"/>
      <c r="V19" s="55"/>
      <c r="W19" s="55"/>
      <c r="X19" s="55" t="s">
        <v>238</v>
      </c>
      <c r="Y19" s="55"/>
      <c r="Z19" s="55"/>
      <c r="AA19" s="55"/>
      <c r="AB19" s="55" t="s">
        <v>238</v>
      </c>
      <c r="AC19" s="55"/>
      <c r="AD19" s="55"/>
      <c r="AE19" s="56" t="s">
        <v>238</v>
      </c>
      <c r="AF19" s="1">
        <f t="shared" si="0"/>
        <v>4</v>
      </c>
    </row>
    <row r="20" spans="1:32" ht="20.25" customHeight="1" x14ac:dyDescent="0.2">
      <c r="A20" s="19"/>
      <c r="B20" s="60">
        <f t="shared" si="1"/>
        <v>1</v>
      </c>
      <c r="C20" s="171" t="s">
        <v>1825</v>
      </c>
      <c r="D20" s="70">
        <v>78</v>
      </c>
      <c r="E20" s="164"/>
      <c r="F20" s="63" t="s">
        <v>1826</v>
      </c>
      <c r="G20" s="10" t="s">
        <v>64</v>
      </c>
      <c r="H20" s="11" t="s">
        <v>296</v>
      </c>
      <c r="I20" s="20"/>
      <c r="J20" s="12" t="s">
        <v>1751</v>
      </c>
      <c r="K20" s="13" t="s">
        <v>64</v>
      </c>
      <c r="L20" s="50" t="s">
        <v>296</v>
      </c>
      <c r="M20" s="14"/>
      <c r="N20" s="15" t="s">
        <v>296</v>
      </c>
      <c r="O20" s="22" t="e">
        <f>VLOOKUP(N20,#REF!,2,FALSE)</f>
        <v>#REF!</v>
      </c>
      <c r="P20" s="16"/>
      <c r="Q20" s="17"/>
      <c r="R20" s="18"/>
      <c r="S20" s="54" t="s">
        <v>238</v>
      </c>
      <c r="T20" s="55"/>
      <c r="U20" s="55"/>
      <c r="V20" s="55"/>
      <c r="W20" s="55"/>
      <c r="X20" s="55" t="s">
        <v>238</v>
      </c>
      <c r="Y20" s="55"/>
      <c r="Z20" s="55"/>
      <c r="AA20" s="55"/>
      <c r="AB20" s="55" t="s">
        <v>238</v>
      </c>
      <c r="AC20" s="55"/>
      <c r="AD20" s="55"/>
      <c r="AE20" s="56" t="s">
        <v>238</v>
      </c>
      <c r="AF20" s="1">
        <f t="shared" si="0"/>
        <v>4</v>
      </c>
    </row>
    <row r="21" spans="1:32" ht="20.25" customHeight="1" x14ac:dyDescent="0.2">
      <c r="A21" s="19"/>
      <c r="B21" s="60">
        <f t="shared" si="1"/>
        <v>1</v>
      </c>
      <c r="C21" s="171" t="s">
        <v>1828</v>
      </c>
      <c r="D21" s="70">
        <v>79</v>
      </c>
      <c r="E21" s="164"/>
      <c r="F21" s="63" t="s">
        <v>1829</v>
      </c>
      <c r="G21" s="10" t="s">
        <v>64</v>
      </c>
      <c r="H21" s="11" t="s">
        <v>296</v>
      </c>
      <c r="I21" s="20"/>
      <c r="J21" s="12" t="s">
        <v>1751</v>
      </c>
      <c r="K21" s="13" t="s">
        <v>64</v>
      </c>
      <c r="L21" s="50" t="s">
        <v>296</v>
      </c>
      <c r="M21" s="14"/>
      <c r="N21" s="15" t="s">
        <v>296</v>
      </c>
      <c r="O21" s="22" t="e">
        <f>VLOOKUP(N21,#REF!,2,FALSE)</f>
        <v>#REF!</v>
      </c>
      <c r="P21" s="16"/>
      <c r="Q21" s="17"/>
      <c r="R21" s="18"/>
      <c r="S21" s="54"/>
      <c r="T21" s="55"/>
      <c r="U21" s="55"/>
      <c r="V21" s="55"/>
      <c r="W21" s="55"/>
      <c r="X21" s="55"/>
      <c r="Y21" s="55"/>
      <c r="Z21" s="55"/>
      <c r="AA21" s="55"/>
      <c r="AB21" s="55"/>
      <c r="AC21" s="55"/>
      <c r="AD21" s="55"/>
      <c r="AE21" s="56"/>
      <c r="AF21" s="1">
        <f t="shared" si="0"/>
        <v>0</v>
      </c>
    </row>
    <row r="22" spans="1:32" ht="20.25" customHeight="1" x14ac:dyDescent="0.2">
      <c r="A22" s="19"/>
      <c r="B22" s="60">
        <f t="shared" si="1"/>
        <v>1</v>
      </c>
      <c r="C22" s="171" t="s">
        <v>1831</v>
      </c>
      <c r="D22" s="70">
        <v>80</v>
      </c>
      <c r="E22" s="164"/>
      <c r="F22" s="63" t="s">
        <v>1832</v>
      </c>
      <c r="G22" s="10" t="s">
        <v>64</v>
      </c>
      <c r="H22" s="11" t="s">
        <v>296</v>
      </c>
      <c r="I22" s="20"/>
      <c r="J22" s="12" t="s">
        <v>1751</v>
      </c>
      <c r="K22" s="13" t="s">
        <v>64</v>
      </c>
      <c r="L22" s="50" t="s">
        <v>296</v>
      </c>
      <c r="M22" s="14"/>
      <c r="N22" s="15" t="s">
        <v>296</v>
      </c>
      <c r="O22" s="22" t="e">
        <f>VLOOKUP(N22,#REF!,2,FALSE)</f>
        <v>#REF!</v>
      </c>
      <c r="P22" s="16"/>
      <c r="Q22" s="17"/>
      <c r="R22" s="18"/>
      <c r="S22" s="54"/>
      <c r="T22" s="55"/>
      <c r="U22" s="55"/>
      <c r="V22" s="55"/>
      <c r="W22" s="55"/>
      <c r="X22" s="55"/>
      <c r="Y22" s="55"/>
      <c r="Z22" s="55"/>
      <c r="AA22" s="55"/>
      <c r="AB22" s="55" t="s">
        <v>238</v>
      </c>
      <c r="AC22" s="55"/>
      <c r="AD22" s="55"/>
      <c r="AE22" s="56" t="s">
        <v>238</v>
      </c>
      <c r="AF22" s="1">
        <f t="shared" si="0"/>
        <v>2</v>
      </c>
    </row>
    <row r="23" spans="1:32" ht="24" customHeight="1" x14ac:dyDescent="0.2">
      <c r="A23" s="32"/>
      <c r="B23" s="60">
        <f t="shared" si="1"/>
        <v>0</v>
      </c>
      <c r="C23" s="172"/>
      <c r="D23" s="69" t="s">
        <v>2219</v>
      </c>
      <c r="E23" s="165"/>
      <c r="F23" s="44" t="s">
        <v>2220</v>
      </c>
      <c r="G23" s="40"/>
      <c r="H23" s="41"/>
      <c r="I23" s="42"/>
      <c r="J23" s="43"/>
      <c r="K23" s="33"/>
      <c r="L23" s="51"/>
      <c r="M23" s="34"/>
      <c r="N23" s="35"/>
      <c r="O23" s="36"/>
      <c r="P23" s="37"/>
      <c r="Q23" s="38"/>
      <c r="R23" s="39"/>
      <c r="S23" s="57"/>
      <c r="T23" s="57"/>
      <c r="U23" s="57"/>
      <c r="V23" s="57"/>
      <c r="W23" s="57"/>
      <c r="X23" s="57"/>
      <c r="Y23" s="57"/>
      <c r="Z23" s="57"/>
      <c r="AA23" s="57"/>
      <c r="AB23" s="57"/>
      <c r="AC23" s="57"/>
      <c r="AD23" s="57"/>
      <c r="AE23" s="58"/>
      <c r="AF23" s="1">
        <f t="shared" si="0"/>
        <v>0</v>
      </c>
    </row>
    <row r="24" spans="1:32" ht="20.25" customHeight="1" x14ac:dyDescent="0.2">
      <c r="A24" s="19"/>
      <c r="B24" s="60">
        <f t="shared" si="1"/>
        <v>0</v>
      </c>
      <c r="C24" s="171"/>
      <c r="D24" s="70">
        <v>110</v>
      </c>
      <c r="E24" s="164">
        <v>0</v>
      </c>
      <c r="F24" s="63" t="s">
        <v>2221</v>
      </c>
      <c r="G24" s="10" t="s">
        <v>64</v>
      </c>
      <c r="H24" s="11" t="s">
        <v>63</v>
      </c>
      <c r="I24" s="20" t="s">
        <v>1844</v>
      </c>
      <c r="J24" s="12" t="s">
        <v>62</v>
      </c>
      <c r="K24" s="13" t="s">
        <v>64</v>
      </c>
      <c r="L24" s="50"/>
      <c r="M24" s="14"/>
      <c r="N24" s="15" t="s">
        <v>60</v>
      </c>
      <c r="O24" s="22" t="e">
        <f>VLOOKUP(N24,#REF!,2,FALSE)</f>
        <v>#REF!</v>
      </c>
      <c r="P24" s="16"/>
      <c r="Q24" s="17"/>
      <c r="R24" s="18"/>
      <c r="S24" s="54"/>
      <c r="T24" s="55"/>
      <c r="U24" s="55"/>
      <c r="V24" s="55"/>
      <c r="W24" s="55"/>
      <c r="X24" s="55"/>
      <c r="Y24" s="55"/>
      <c r="Z24" s="55"/>
      <c r="AA24" s="55"/>
      <c r="AB24" s="55"/>
      <c r="AC24" s="55"/>
      <c r="AD24" s="55"/>
      <c r="AE24" s="56"/>
    </row>
    <row r="25" spans="1:32" ht="20.25" customHeight="1" x14ac:dyDescent="0.2">
      <c r="A25" s="19"/>
      <c r="B25" s="60">
        <f t="shared" si="1"/>
        <v>1</v>
      </c>
      <c r="C25" s="171">
        <v>112</v>
      </c>
      <c r="D25" s="70">
        <v>110</v>
      </c>
      <c r="E25" s="164">
        <v>1</v>
      </c>
      <c r="F25" s="63" t="s">
        <v>1843</v>
      </c>
      <c r="G25" s="10" t="s">
        <v>64</v>
      </c>
      <c r="H25" s="11" t="s">
        <v>63</v>
      </c>
      <c r="I25" s="20" t="s">
        <v>1844</v>
      </c>
      <c r="J25" s="12" t="s">
        <v>62</v>
      </c>
      <c r="K25" s="13" t="s">
        <v>64</v>
      </c>
      <c r="L25" s="50" t="s">
        <v>244</v>
      </c>
      <c r="M25" s="14"/>
      <c r="N25" s="15" t="s">
        <v>60</v>
      </c>
      <c r="O25" s="22" t="e">
        <f>VLOOKUP(N25,#REF!,2,FALSE)</f>
        <v>#REF!</v>
      </c>
      <c r="P25" s="16"/>
      <c r="Q25" s="17"/>
      <c r="R25" s="18"/>
      <c r="S25" s="54" t="s">
        <v>238</v>
      </c>
      <c r="T25" s="55" t="s">
        <v>238</v>
      </c>
      <c r="U25" s="55"/>
      <c r="V25" s="55" t="s">
        <v>238</v>
      </c>
      <c r="W25" s="55" t="s">
        <v>238</v>
      </c>
      <c r="X25" s="55" t="s">
        <v>238</v>
      </c>
      <c r="Y25" s="55" t="s">
        <v>238</v>
      </c>
      <c r="Z25" s="55" t="s">
        <v>238</v>
      </c>
      <c r="AA25" s="55" t="s">
        <v>238</v>
      </c>
      <c r="AB25" s="55" t="s">
        <v>238</v>
      </c>
      <c r="AC25" s="55" t="s">
        <v>238</v>
      </c>
      <c r="AD25" s="55" t="s">
        <v>238</v>
      </c>
      <c r="AE25" s="56" t="s">
        <v>238</v>
      </c>
      <c r="AF25" s="1">
        <f>COUNTIF(S25:AE25,"x")</f>
        <v>12</v>
      </c>
    </row>
    <row r="26" spans="1:32" ht="20.25" customHeight="1" x14ac:dyDescent="0.2">
      <c r="A26" s="19"/>
      <c r="B26" s="60">
        <f t="shared" si="1"/>
        <v>1</v>
      </c>
      <c r="C26" s="171">
        <v>115</v>
      </c>
      <c r="D26" s="70">
        <v>110</v>
      </c>
      <c r="E26" s="164">
        <v>2</v>
      </c>
      <c r="F26" s="63" t="s">
        <v>75</v>
      </c>
      <c r="G26" s="10" t="s">
        <v>64</v>
      </c>
      <c r="H26" s="11" t="s">
        <v>63</v>
      </c>
      <c r="I26" s="20" t="s">
        <v>1844</v>
      </c>
      <c r="J26" s="12" t="s">
        <v>62</v>
      </c>
      <c r="K26" s="13" t="s">
        <v>64</v>
      </c>
      <c r="L26" s="50" t="s">
        <v>244</v>
      </c>
      <c r="M26" s="14"/>
      <c r="N26" s="15" t="s">
        <v>60</v>
      </c>
      <c r="O26" s="22" t="e">
        <f>VLOOKUP(N26,#REF!,2,FALSE)</f>
        <v>#REF!</v>
      </c>
      <c r="P26" s="16"/>
      <c r="Q26" s="17"/>
      <c r="R26" s="18"/>
      <c r="S26" s="54" t="s">
        <v>238</v>
      </c>
      <c r="T26" s="55" t="s">
        <v>238</v>
      </c>
      <c r="U26" s="55" t="s">
        <v>238</v>
      </c>
      <c r="V26" s="55" t="s">
        <v>238</v>
      </c>
      <c r="W26" s="55" t="s">
        <v>238</v>
      </c>
      <c r="X26" s="55" t="s">
        <v>238</v>
      </c>
      <c r="Y26" s="55" t="s">
        <v>238</v>
      </c>
      <c r="Z26" s="55" t="s">
        <v>238</v>
      </c>
      <c r="AA26" s="55" t="s">
        <v>238</v>
      </c>
      <c r="AB26" s="55" t="s">
        <v>238</v>
      </c>
      <c r="AC26" s="55" t="s">
        <v>238</v>
      </c>
      <c r="AD26" s="55" t="s">
        <v>238</v>
      </c>
      <c r="AE26" s="56" t="s">
        <v>238</v>
      </c>
      <c r="AF26" s="1">
        <f>COUNTIF(S26:AE26,"x")</f>
        <v>13</v>
      </c>
    </row>
    <row r="27" spans="1:32" ht="20.25" customHeight="1" x14ac:dyDescent="0.2">
      <c r="A27" s="19"/>
      <c r="B27" s="60">
        <f t="shared" si="1"/>
        <v>1</v>
      </c>
      <c r="C27" s="171">
        <v>118</v>
      </c>
      <c r="D27" s="70">
        <v>110</v>
      </c>
      <c r="E27" s="164">
        <v>3</v>
      </c>
      <c r="F27" s="63" t="s">
        <v>77</v>
      </c>
      <c r="G27" s="10" t="s">
        <v>64</v>
      </c>
      <c r="H27" s="11" t="s">
        <v>63</v>
      </c>
      <c r="I27" s="20" t="s">
        <v>1844</v>
      </c>
      <c r="J27" s="12" t="s">
        <v>62</v>
      </c>
      <c r="K27" s="13" t="s">
        <v>64</v>
      </c>
      <c r="L27" s="50" t="s">
        <v>244</v>
      </c>
      <c r="M27" s="14"/>
      <c r="N27" s="15" t="s">
        <v>60</v>
      </c>
      <c r="O27" s="22" t="e">
        <f>VLOOKUP(N27,#REF!,2,FALSE)</f>
        <v>#REF!</v>
      </c>
      <c r="P27" s="16"/>
      <c r="Q27" s="17"/>
      <c r="R27" s="18"/>
      <c r="S27" s="54" t="s">
        <v>238</v>
      </c>
      <c r="T27" s="55" t="s">
        <v>238</v>
      </c>
      <c r="U27" s="55" t="s">
        <v>238</v>
      </c>
      <c r="V27" s="55" t="s">
        <v>238</v>
      </c>
      <c r="W27" s="55" t="s">
        <v>238</v>
      </c>
      <c r="X27" s="55" t="s">
        <v>238</v>
      </c>
      <c r="Y27" s="55" t="s">
        <v>238</v>
      </c>
      <c r="Z27" s="55" t="s">
        <v>238</v>
      </c>
      <c r="AA27" s="55" t="s">
        <v>238</v>
      </c>
      <c r="AB27" s="55" t="s">
        <v>238</v>
      </c>
      <c r="AC27" s="55" t="s">
        <v>238</v>
      </c>
      <c r="AD27" s="55"/>
      <c r="AE27" s="56" t="s">
        <v>238</v>
      </c>
      <c r="AF27" s="1">
        <f>COUNTIF(S27:AE27,"x")</f>
        <v>12</v>
      </c>
    </row>
    <row r="28" spans="1:32" ht="20.25" customHeight="1" x14ac:dyDescent="0.2">
      <c r="A28" s="19"/>
      <c r="B28" s="60">
        <f t="shared" si="1"/>
        <v>0</v>
      </c>
      <c r="C28" s="171"/>
      <c r="D28" s="70">
        <v>115</v>
      </c>
      <c r="E28" s="164">
        <v>0</v>
      </c>
      <c r="F28" s="63" t="s">
        <v>2222</v>
      </c>
      <c r="G28" s="10" t="s">
        <v>64</v>
      </c>
      <c r="H28" s="11" t="s">
        <v>63</v>
      </c>
      <c r="I28" s="20" t="s">
        <v>1844</v>
      </c>
      <c r="J28" s="12" t="s">
        <v>62</v>
      </c>
      <c r="K28" s="13" t="s">
        <v>64</v>
      </c>
      <c r="L28" s="50" t="s">
        <v>244</v>
      </c>
      <c r="M28" s="14"/>
      <c r="N28" s="15" t="s">
        <v>68</v>
      </c>
      <c r="O28" s="22" t="e">
        <f>VLOOKUP(N28,#REF!,2,FALSE)</f>
        <v>#REF!</v>
      </c>
      <c r="P28" s="16"/>
      <c r="Q28" s="17"/>
      <c r="R28" s="18"/>
      <c r="S28" s="54"/>
      <c r="T28" s="55"/>
      <c r="U28" s="55"/>
      <c r="V28" s="55"/>
      <c r="W28" s="55"/>
      <c r="X28" s="55"/>
      <c r="Y28" s="55"/>
      <c r="Z28" s="55"/>
      <c r="AA28" s="55"/>
      <c r="AB28" s="55"/>
      <c r="AC28" s="55"/>
      <c r="AD28" s="55"/>
      <c r="AE28" s="56"/>
    </row>
    <row r="29" spans="1:32" ht="20.25" customHeight="1" x14ac:dyDescent="0.2">
      <c r="A29" s="19"/>
      <c r="B29" s="60">
        <f t="shared" si="1"/>
        <v>1</v>
      </c>
      <c r="C29" s="171">
        <v>113</v>
      </c>
      <c r="D29" s="70">
        <v>115</v>
      </c>
      <c r="E29" s="164">
        <v>1</v>
      </c>
      <c r="F29" s="63" t="s">
        <v>1846</v>
      </c>
      <c r="G29" s="10" t="s">
        <v>64</v>
      </c>
      <c r="H29" s="11" t="s">
        <v>63</v>
      </c>
      <c r="I29" s="20" t="s">
        <v>1844</v>
      </c>
      <c r="J29" s="12" t="s">
        <v>62</v>
      </c>
      <c r="K29" s="13" t="s">
        <v>64</v>
      </c>
      <c r="L29" s="50" t="s">
        <v>244</v>
      </c>
      <c r="M29" s="14"/>
      <c r="N29" s="15" t="s">
        <v>68</v>
      </c>
      <c r="O29" s="22" t="e">
        <f>VLOOKUP(N29,#REF!,2,FALSE)</f>
        <v>#REF!</v>
      </c>
      <c r="P29" s="16"/>
      <c r="Q29" s="17"/>
      <c r="R29" s="18"/>
      <c r="S29" s="54" t="s">
        <v>238</v>
      </c>
      <c r="T29" s="55" t="s">
        <v>238</v>
      </c>
      <c r="U29" s="55" t="s">
        <v>238</v>
      </c>
      <c r="V29" s="55" t="s">
        <v>238</v>
      </c>
      <c r="W29" s="55" t="s">
        <v>238</v>
      </c>
      <c r="X29" s="55" t="s">
        <v>238</v>
      </c>
      <c r="Y29" s="55" t="s">
        <v>238</v>
      </c>
      <c r="Z29" s="55" t="s">
        <v>238</v>
      </c>
      <c r="AA29" s="55" t="s">
        <v>238</v>
      </c>
      <c r="AB29" s="55" t="s">
        <v>238</v>
      </c>
      <c r="AC29" s="55" t="s">
        <v>238</v>
      </c>
      <c r="AD29" s="55"/>
      <c r="AE29" s="56" t="s">
        <v>238</v>
      </c>
      <c r="AF29" s="1">
        <f t="shared" ref="AF29:AF54" si="2">COUNTIF(S29:AE29,"x")</f>
        <v>12</v>
      </c>
    </row>
    <row r="30" spans="1:32" ht="20.25" customHeight="1" x14ac:dyDescent="0.2">
      <c r="A30" s="19"/>
      <c r="B30" s="60">
        <f t="shared" si="1"/>
        <v>1</v>
      </c>
      <c r="C30" s="171">
        <v>116</v>
      </c>
      <c r="D30" s="70">
        <v>115</v>
      </c>
      <c r="E30" s="164">
        <v>2</v>
      </c>
      <c r="F30" s="63" t="s">
        <v>76</v>
      </c>
      <c r="G30" s="10" t="s">
        <v>64</v>
      </c>
      <c r="H30" s="11" t="s">
        <v>63</v>
      </c>
      <c r="I30" s="20" t="s">
        <v>1844</v>
      </c>
      <c r="J30" s="12" t="s">
        <v>62</v>
      </c>
      <c r="K30" s="13" t="s">
        <v>64</v>
      </c>
      <c r="L30" s="50" t="s">
        <v>244</v>
      </c>
      <c r="M30" s="14"/>
      <c r="N30" s="15" t="s">
        <v>68</v>
      </c>
      <c r="O30" s="22" t="e">
        <f>VLOOKUP(N30,#REF!,2,FALSE)</f>
        <v>#REF!</v>
      </c>
      <c r="P30" s="16"/>
      <c r="Q30" s="17"/>
      <c r="R30" s="18"/>
      <c r="S30" s="54" t="s">
        <v>238</v>
      </c>
      <c r="T30" s="55" t="s">
        <v>238</v>
      </c>
      <c r="U30" s="55" t="s">
        <v>238</v>
      </c>
      <c r="V30" s="55" t="s">
        <v>238</v>
      </c>
      <c r="W30" s="55" t="s">
        <v>238</v>
      </c>
      <c r="X30" s="55" t="s">
        <v>238</v>
      </c>
      <c r="Y30" s="55" t="s">
        <v>238</v>
      </c>
      <c r="Z30" s="55" t="s">
        <v>238</v>
      </c>
      <c r="AA30" s="55" t="s">
        <v>238</v>
      </c>
      <c r="AB30" s="55" t="s">
        <v>238</v>
      </c>
      <c r="AC30" s="55" t="s">
        <v>238</v>
      </c>
      <c r="AD30" s="55" t="s">
        <v>238</v>
      </c>
      <c r="AE30" s="56" t="s">
        <v>238</v>
      </c>
      <c r="AF30" s="1">
        <f t="shared" si="2"/>
        <v>13</v>
      </c>
    </row>
    <row r="31" spans="1:32" ht="20.25" customHeight="1" x14ac:dyDescent="0.2">
      <c r="A31" s="19"/>
      <c r="B31" s="60">
        <f t="shared" si="1"/>
        <v>1</v>
      </c>
      <c r="C31" s="171">
        <v>119</v>
      </c>
      <c r="D31" s="70">
        <v>115</v>
      </c>
      <c r="E31" s="164">
        <v>3</v>
      </c>
      <c r="F31" s="63" t="s">
        <v>78</v>
      </c>
      <c r="G31" s="10" t="s">
        <v>64</v>
      </c>
      <c r="H31" s="11" t="s">
        <v>63</v>
      </c>
      <c r="I31" s="20" t="s">
        <v>1844</v>
      </c>
      <c r="J31" s="12" t="s">
        <v>62</v>
      </c>
      <c r="K31" s="13" t="s">
        <v>64</v>
      </c>
      <c r="L31" s="50" t="s">
        <v>244</v>
      </c>
      <c r="M31" s="14"/>
      <c r="N31" s="15" t="s">
        <v>68</v>
      </c>
      <c r="O31" s="22" t="e">
        <f>VLOOKUP(N31,#REF!,2,FALSE)</f>
        <v>#REF!</v>
      </c>
      <c r="P31" s="16"/>
      <c r="Q31" s="17"/>
      <c r="R31" s="18"/>
      <c r="S31" s="54" t="s">
        <v>238</v>
      </c>
      <c r="T31" s="55" t="s">
        <v>238</v>
      </c>
      <c r="U31" s="55" t="s">
        <v>238</v>
      </c>
      <c r="V31" s="55" t="s">
        <v>238</v>
      </c>
      <c r="W31" s="55" t="s">
        <v>238</v>
      </c>
      <c r="X31" s="55" t="s">
        <v>238</v>
      </c>
      <c r="Y31" s="55" t="s">
        <v>238</v>
      </c>
      <c r="Z31" s="55" t="s">
        <v>238</v>
      </c>
      <c r="AA31" s="55" t="s">
        <v>238</v>
      </c>
      <c r="AB31" s="55" t="s">
        <v>238</v>
      </c>
      <c r="AC31" s="55" t="s">
        <v>238</v>
      </c>
      <c r="AD31" s="55"/>
      <c r="AE31" s="56" t="s">
        <v>238</v>
      </c>
      <c r="AF31" s="1">
        <f t="shared" si="2"/>
        <v>12</v>
      </c>
    </row>
    <row r="32" spans="1:32" ht="20.25" customHeight="1" x14ac:dyDescent="0.2">
      <c r="A32" s="19"/>
      <c r="B32" s="60">
        <f t="shared" si="1"/>
        <v>1</v>
      </c>
      <c r="C32" s="171">
        <v>114</v>
      </c>
      <c r="D32" s="70">
        <v>120</v>
      </c>
      <c r="E32" s="164">
        <v>1</v>
      </c>
      <c r="F32" s="63" t="s">
        <v>72</v>
      </c>
      <c r="G32" s="10" t="s">
        <v>64</v>
      </c>
      <c r="H32" s="11" t="s">
        <v>63</v>
      </c>
      <c r="I32" s="20" t="s">
        <v>1844</v>
      </c>
      <c r="J32" s="12" t="s">
        <v>62</v>
      </c>
      <c r="K32" s="13" t="s">
        <v>64</v>
      </c>
      <c r="L32" s="50" t="s">
        <v>244</v>
      </c>
      <c r="M32" s="14"/>
      <c r="N32" s="15" t="s">
        <v>73</v>
      </c>
      <c r="O32" s="22" t="e">
        <f>VLOOKUP(N32,#REF!,2,FALSE)</f>
        <v>#REF!</v>
      </c>
      <c r="P32" s="16"/>
      <c r="Q32" s="17"/>
      <c r="R32" s="18"/>
      <c r="S32" s="54" t="s">
        <v>238</v>
      </c>
      <c r="T32" s="55" t="s">
        <v>238</v>
      </c>
      <c r="U32" s="55" t="s">
        <v>238</v>
      </c>
      <c r="V32" s="55" t="s">
        <v>238</v>
      </c>
      <c r="W32" s="55" t="s">
        <v>238</v>
      </c>
      <c r="X32" s="55" t="s">
        <v>238</v>
      </c>
      <c r="Y32" s="55" t="s">
        <v>238</v>
      </c>
      <c r="Z32" s="55" t="s">
        <v>238</v>
      </c>
      <c r="AA32" s="55" t="s">
        <v>238</v>
      </c>
      <c r="AB32" s="55" t="s">
        <v>238</v>
      </c>
      <c r="AC32" s="55" t="s">
        <v>238</v>
      </c>
      <c r="AD32" s="55" t="s">
        <v>238</v>
      </c>
      <c r="AE32" s="56" t="s">
        <v>238</v>
      </c>
      <c r="AF32" s="1">
        <f t="shared" si="2"/>
        <v>13</v>
      </c>
    </row>
    <row r="33" spans="1:32" ht="20.25" customHeight="1" x14ac:dyDescent="0.2">
      <c r="A33" s="19"/>
      <c r="B33" s="60">
        <f t="shared" si="1"/>
        <v>1</v>
      </c>
      <c r="C33" s="171">
        <v>120</v>
      </c>
      <c r="D33" s="70">
        <v>125</v>
      </c>
      <c r="E33" s="164">
        <v>1</v>
      </c>
      <c r="F33" s="63" t="s">
        <v>79</v>
      </c>
      <c r="G33" s="10" t="s">
        <v>64</v>
      </c>
      <c r="H33" s="11" t="s">
        <v>63</v>
      </c>
      <c r="I33" s="20" t="s">
        <v>1844</v>
      </c>
      <c r="J33" s="12" t="s">
        <v>62</v>
      </c>
      <c r="K33" s="13" t="s">
        <v>64</v>
      </c>
      <c r="L33" s="50" t="s">
        <v>244</v>
      </c>
      <c r="M33" s="14"/>
      <c r="N33" s="15" t="s">
        <v>80</v>
      </c>
      <c r="O33" s="22" t="e">
        <f>VLOOKUP(N33,#REF!,2,FALSE)</f>
        <v>#REF!</v>
      </c>
      <c r="P33" s="16"/>
      <c r="Q33" s="17"/>
      <c r="R33" s="18"/>
      <c r="S33" s="54" t="s">
        <v>238</v>
      </c>
      <c r="T33" s="55" t="s">
        <v>238</v>
      </c>
      <c r="U33" s="55" t="s">
        <v>238</v>
      </c>
      <c r="V33" s="55" t="s">
        <v>238</v>
      </c>
      <c r="W33" s="55" t="s">
        <v>238</v>
      </c>
      <c r="X33" s="55" t="s">
        <v>238</v>
      </c>
      <c r="Y33" s="55" t="s">
        <v>238</v>
      </c>
      <c r="Z33" s="55" t="s">
        <v>238</v>
      </c>
      <c r="AA33" s="55"/>
      <c r="AB33" s="55" t="s">
        <v>238</v>
      </c>
      <c r="AC33" s="55" t="s">
        <v>238</v>
      </c>
      <c r="AD33" s="55" t="s">
        <v>238</v>
      </c>
      <c r="AE33" s="56" t="s">
        <v>238</v>
      </c>
      <c r="AF33" s="1">
        <f t="shared" si="2"/>
        <v>12</v>
      </c>
    </row>
    <row r="34" spans="1:32" ht="20.25" customHeight="1" x14ac:dyDescent="0.2">
      <c r="A34" s="19"/>
      <c r="B34" s="60">
        <f t="shared" si="1"/>
        <v>1</v>
      </c>
      <c r="C34" s="171">
        <v>121</v>
      </c>
      <c r="D34" s="70">
        <v>130</v>
      </c>
      <c r="E34" s="164">
        <v>1</v>
      </c>
      <c r="F34" s="63" t="s">
        <v>82</v>
      </c>
      <c r="G34" s="10" t="s">
        <v>64</v>
      </c>
      <c r="H34" s="11" t="s">
        <v>63</v>
      </c>
      <c r="I34" s="20" t="s">
        <v>1844</v>
      </c>
      <c r="J34" s="12" t="s">
        <v>62</v>
      </c>
      <c r="K34" s="13" t="s">
        <v>64</v>
      </c>
      <c r="L34" s="50" t="s">
        <v>244</v>
      </c>
      <c r="M34" s="14"/>
      <c r="N34" s="15" t="s">
        <v>83</v>
      </c>
      <c r="O34" s="22" t="e">
        <f>VLOOKUP(N34,#REF!,2,FALSE)</f>
        <v>#REF!</v>
      </c>
      <c r="P34" s="16"/>
      <c r="Q34" s="17"/>
      <c r="R34" s="18"/>
      <c r="S34" s="54" t="s">
        <v>238</v>
      </c>
      <c r="T34" s="55" t="s">
        <v>238</v>
      </c>
      <c r="U34" s="55" t="s">
        <v>238</v>
      </c>
      <c r="V34" s="55" t="s">
        <v>238</v>
      </c>
      <c r="W34" s="55" t="s">
        <v>238</v>
      </c>
      <c r="X34" s="55" t="s">
        <v>238</v>
      </c>
      <c r="Y34" s="55" t="s">
        <v>238</v>
      </c>
      <c r="Z34" s="55" t="s">
        <v>238</v>
      </c>
      <c r="AA34" s="55" t="s">
        <v>238</v>
      </c>
      <c r="AB34" s="55" t="s">
        <v>238</v>
      </c>
      <c r="AC34" s="55" t="s">
        <v>238</v>
      </c>
      <c r="AD34" s="55" t="s">
        <v>238</v>
      </c>
      <c r="AE34" s="56" t="s">
        <v>238</v>
      </c>
      <c r="AF34" s="1">
        <f t="shared" si="2"/>
        <v>13</v>
      </c>
    </row>
    <row r="35" spans="1:32" ht="20.25" customHeight="1" x14ac:dyDescent="0.2">
      <c r="A35" s="19"/>
      <c r="B35" s="60">
        <f t="shared" si="1"/>
        <v>1</v>
      </c>
      <c r="C35" s="171">
        <v>122</v>
      </c>
      <c r="D35" s="70">
        <v>135</v>
      </c>
      <c r="E35" s="164">
        <v>1</v>
      </c>
      <c r="F35" s="63" t="s">
        <v>85</v>
      </c>
      <c r="G35" s="10" t="s">
        <v>64</v>
      </c>
      <c r="H35" s="11" t="s">
        <v>63</v>
      </c>
      <c r="I35" s="20" t="s">
        <v>1844</v>
      </c>
      <c r="J35" s="12" t="s">
        <v>62</v>
      </c>
      <c r="K35" s="13" t="s">
        <v>64</v>
      </c>
      <c r="L35" s="50" t="s">
        <v>244</v>
      </c>
      <c r="M35" s="14"/>
      <c r="N35" s="15" t="s">
        <v>86</v>
      </c>
      <c r="O35" s="22" t="e">
        <f>VLOOKUP(N35,#REF!,2,FALSE)</f>
        <v>#REF!</v>
      </c>
      <c r="P35" s="16"/>
      <c r="Q35" s="17"/>
      <c r="R35" s="18"/>
      <c r="S35" s="54" t="s">
        <v>238</v>
      </c>
      <c r="T35" s="55" t="s">
        <v>238</v>
      </c>
      <c r="U35" s="55" t="s">
        <v>238</v>
      </c>
      <c r="V35" s="55" t="s">
        <v>238</v>
      </c>
      <c r="W35" s="55" t="s">
        <v>238</v>
      </c>
      <c r="X35" s="55" t="s">
        <v>238</v>
      </c>
      <c r="Y35" s="55" t="s">
        <v>238</v>
      </c>
      <c r="Z35" s="55" t="s">
        <v>238</v>
      </c>
      <c r="AA35" s="55" t="s">
        <v>238</v>
      </c>
      <c r="AB35" s="55" t="s">
        <v>238</v>
      </c>
      <c r="AC35" s="55" t="s">
        <v>238</v>
      </c>
      <c r="AD35" s="55" t="s">
        <v>238</v>
      </c>
      <c r="AE35" s="56" t="s">
        <v>238</v>
      </c>
      <c r="AF35" s="1">
        <f t="shared" si="2"/>
        <v>13</v>
      </c>
    </row>
    <row r="36" spans="1:32" ht="20.25" customHeight="1" x14ac:dyDescent="0.2">
      <c r="A36" s="19"/>
      <c r="B36" s="60">
        <f t="shared" si="1"/>
        <v>1</v>
      </c>
      <c r="C36" s="171">
        <v>131</v>
      </c>
      <c r="D36" s="70">
        <v>140</v>
      </c>
      <c r="E36" s="164">
        <v>1</v>
      </c>
      <c r="F36" s="63" t="s">
        <v>92</v>
      </c>
      <c r="G36" s="10" t="s">
        <v>64</v>
      </c>
      <c r="H36" s="11" t="s">
        <v>63</v>
      </c>
      <c r="I36" s="20" t="s">
        <v>1844</v>
      </c>
      <c r="J36" s="12" t="s">
        <v>62</v>
      </c>
      <c r="K36" s="13" t="s">
        <v>64</v>
      </c>
      <c r="L36" s="50" t="s">
        <v>244</v>
      </c>
      <c r="M36" s="14"/>
      <c r="N36" s="15" t="s">
        <v>93</v>
      </c>
      <c r="O36" s="22" t="e">
        <f>VLOOKUP(N36,#REF!,2,FALSE)</f>
        <v>#REF!</v>
      </c>
      <c r="P36" s="16"/>
      <c r="Q36" s="17"/>
      <c r="R36" s="18"/>
      <c r="S36" s="54" t="s">
        <v>238</v>
      </c>
      <c r="T36" s="55" t="s">
        <v>238</v>
      </c>
      <c r="U36" s="55" t="s">
        <v>238</v>
      </c>
      <c r="V36" s="55" t="s">
        <v>238</v>
      </c>
      <c r="W36" s="55" t="s">
        <v>238</v>
      </c>
      <c r="X36" s="55" t="s">
        <v>238</v>
      </c>
      <c r="Y36" s="55" t="s">
        <v>238</v>
      </c>
      <c r="Z36" s="55" t="s">
        <v>238</v>
      </c>
      <c r="AA36" s="55" t="s">
        <v>238</v>
      </c>
      <c r="AB36" s="55" t="s">
        <v>238</v>
      </c>
      <c r="AC36" s="55" t="s">
        <v>238</v>
      </c>
      <c r="AD36" s="55" t="s">
        <v>238</v>
      </c>
      <c r="AE36" s="56" t="s">
        <v>238</v>
      </c>
      <c r="AF36" s="1">
        <f t="shared" si="2"/>
        <v>13</v>
      </c>
    </row>
    <row r="37" spans="1:32" ht="20.25" customHeight="1" x14ac:dyDescent="0.2">
      <c r="A37" s="19"/>
      <c r="B37" s="60">
        <f t="shared" si="1"/>
        <v>1</v>
      </c>
      <c r="C37" s="171">
        <v>132</v>
      </c>
      <c r="D37" s="70">
        <v>145</v>
      </c>
      <c r="E37" s="164">
        <v>1</v>
      </c>
      <c r="F37" s="63" t="s">
        <v>95</v>
      </c>
      <c r="G37" s="10" t="s">
        <v>64</v>
      </c>
      <c r="H37" s="11" t="s">
        <v>63</v>
      </c>
      <c r="I37" s="20" t="s">
        <v>1844</v>
      </c>
      <c r="J37" s="12" t="s">
        <v>62</v>
      </c>
      <c r="K37" s="13" t="s">
        <v>64</v>
      </c>
      <c r="L37" s="50" t="s">
        <v>244</v>
      </c>
      <c r="M37" s="14"/>
      <c r="N37" s="15" t="s">
        <v>96</v>
      </c>
      <c r="O37" s="22" t="e">
        <f>VLOOKUP(N37,#REF!,2,FALSE)</f>
        <v>#REF!</v>
      </c>
      <c r="P37" s="16"/>
      <c r="Q37" s="17"/>
      <c r="R37" s="18"/>
      <c r="S37" s="54" t="s">
        <v>238</v>
      </c>
      <c r="T37" s="55" t="s">
        <v>238</v>
      </c>
      <c r="U37" s="55" t="s">
        <v>238</v>
      </c>
      <c r="V37" s="55" t="s">
        <v>238</v>
      </c>
      <c r="W37" s="55" t="s">
        <v>238</v>
      </c>
      <c r="X37" s="55" t="s">
        <v>238</v>
      </c>
      <c r="Y37" s="55" t="s">
        <v>238</v>
      </c>
      <c r="Z37" s="55" t="s">
        <v>238</v>
      </c>
      <c r="AA37" s="55" t="s">
        <v>238</v>
      </c>
      <c r="AB37" s="55" t="s">
        <v>238</v>
      </c>
      <c r="AC37" s="55" t="s">
        <v>238</v>
      </c>
      <c r="AD37" s="55" t="s">
        <v>238</v>
      </c>
      <c r="AE37" s="56" t="s">
        <v>238</v>
      </c>
      <c r="AF37" s="1">
        <f t="shared" si="2"/>
        <v>13</v>
      </c>
    </row>
    <row r="38" spans="1:32" ht="20.25" customHeight="1" x14ac:dyDescent="0.2">
      <c r="A38" s="19"/>
      <c r="B38" s="60">
        <f t="shared" si="1"/>
        <v>1</v>
      </c>
      <c r="C38" s="171">
        <v>142</v>
      </c>
      <c r="D38" s="70">
        <v>150</v>
      </c>
      <c r="E38" s="164">
        <v>1</v>
      </c>
      <c r="F38" s="63" t="s">
        <v>98</v>
      </c>
      <c r="G38" s="10" t="s">
        <v>64</v>
      </c>
      <c r="H38" s="11" t="s">
        <v>63</v>
      </c>
      <c r="I38" s="20" t="s">
        <v>1844</v>
      </c>
      <c r="J38" s="12" t="s">
        <v>62</v>
      </c>
      <c r="K38" s="13" t="s">
        <v>64</v>
      </c>
      <c r="L38" s="50" t="s">
        <v>244</v>
      </c>
      <c r="M38" s="14"/>
      <c r="N38" s="15" t="s">
        <v>99</v>
      </c>
      <c r="O38" s="22" t="e">
        <f>VLOOKUP(N38,#REF!,2,FALSE)</f>
        <v>#REF!</v>
      </c>
      <c r="P38" s="16"/>
      <c r="Q38" s="17"/>
      <c r="R38" s="18"/>
      <c r="S38" s="54" t="s">
        <v>238</v>
      </c>
      <c r="T38" s="55" t="s">
        <v>238</v>
      </c>
      <c r="U38" s="55" t="s">
        <v>238</v>
      </c>
      <c r="V38" s="55" t="s">
        <v>238</v>
      </c>
      <c r="W38" s="55" t="s">
        <v>238</v>
      </c>
      <c r="X38" s="55" t="s">
        <v>238</v>
      </c>
      <c r="Y38" s="55" t="s">
        <v>238</v>
      </c>
      <c r="Z38" s="55" t="s">
        <v>238</v>
      </c>
      <c r="AA38" s="55" t="s">
        <v>238</v>
      </c>
      <c r="AB38" s="55" t="s">
        <v>238</v>
      </c>
      <c r="AC38" s="55" t="s">
        <v>238</v>
      </c>
      <c r="AD38" s="55" t="s">
        <v>238</v>
      </c>
      <c r="AE38" s="56" t="s">
        <v>238</v>
      </c>
      <c r="AF38" s="1">
        <f t="shared" si="2"/>
        <v>13</v>
      </c>
    </row>
    <row r="39" spans="1:32" ht="20.25" customHeight="1" x14ac:dyDescent="0.2">
      <c r="A39" s="19"/>
      <c r="B39" s="60">
        <f t="shared" si="1"/>
        <v>1</v>
      </c>
      <c r="C39" s="171">
        <v>143</v>
      </c>
      <c r="D39" s="70">
        <v>155</v>
      </c>
      <c r="E39" s="164">
        <v>1</v>
      </c>
      <c r="F39" s="63" t="s">
        <v>101</v>
      </c>
      <c r="G39" s="10" t="s">
        <v>64</v>
      </c>
      <c r="H39" s="11" t="s">
        <v>63</v>
      </c>
      <c r="I39" s="20" t="s">
        <v>1844</v>
      </c>
      <c r="J39" s="12" t="s">
        <v>62</v>
      </c>
      <c r="K39" s="13" t="s">
        <v>64</v>
      </c>
      <c r="L39" s="50" t="s">
        <v>244</v>
      </c>
      <c r="M39" s="14"/>
      <c r="N39" s="15" t="s">
        <v>102</v>
      </c>
      <c r="O39" s="22" t="e">
        <f>VLOOKUP(N39,#REF!,2,FALSE)</f>
        <v>#REF!</v>
      </c>
      <c r="P39" s="16"/>
      <c r="Q39" s="17"/>
      <c r="R39" s="18"/>
      <c r="S39" s="54" t="s">
        <v>238</v>
      </c>
      <c r="T39" s="55" t="s">
        <v>238</v>
      </c>
      <c r="U39" s="55" t="s">
        <v>238</v>
      </c>
      <c r="V39" s="55" t="s">
        <v>238</v>
      </c>
      <c r="W39" s="55" t="s">
        <v>238</v>
      </c>
      <c r="X39" s="55" t="s">
        <v>238</v>
      </c>
      <c r="Y39" s="55" t="s">
        <v>238</v>
      </c>
      <c r="Z39" s="55" t="s">
        <v>238</v>
      </c>
      <c r="AA39" s="55" t="s">
        <v>238</v>
      </c>
      <c r="AB39" s="55" t="s">
        <v>238</v>
      </c>
      <c r="AC39" s="55" t="s">
        <v>238</v>
      </c>
      <c r="AD39" s="55" t="s">
        <v>238</v>
      </c>
      <c r="AE39" s="56" t="s">
        <v>238</v>
      </c>
      <c r="AF39" s="1">
        <f t="shared" si="2"/>
        <v>13</v>
      </c>
    </row>
    <row r="40" spans="1:32" ht="20.25" customHeight="1" x14ac:dyDescent="0.2">
      <c r="A40" s="19"/>
      <c r="B40" s="60">
        <f t="shared" si="1"/>
        <v>1</v>
      </c>
      <c r="C40" s="171">
        <v>156</v>
      </c>
      <c r="D40" s="70">
        <v>160</v>
      </c>
      <c r="E40" s="164">
        <v>1</v>
      </c>
      <c r="F40" s="63" t="s">
        <v>109</v>
      </c>
      <c r="G40" s="10" t="s">
        <v>64</v>
      </c>
      <c r="H40" s="11" t="s">
        <v>63</v>
      </c>
      <c r="I40" s="20" t="s">
        <v>1844</v>
      </c>
      <c r="J40" s="12" t="s">
        <v>62</v>
      </c>
      <c r="K40" s="13" t="s">
        <v>64</v>
      </c>
      <c r="L40" s="50" t="s">
        <v>244</v>
      </c>
      <c r="M40" s="14"/>
      <c r="N40" s="15" t="s">
        <v>110</v>
      </c>
      <c r="O40" s="22" t="e">
        <f>VLOOKUP(N40,#REF!,2,FALSE)</f>
        <v>#REF!</v>
      </c>
      <c r="P40" s="16"/>
      <c r="Q40" s="17"/>
      <c r="R40" s="18"/>
      <c r="S40" s="54" t="s">
        <v>238</v>
      </c>
      <c r="T40" s="55" t="s">
        <v>238</v>
      </c>
      <c r="U40" s="55" t="s">
        <v>238</v>
      </c>
      <c r="V40" s="55" t="s">
        <v>238</v>
      </c>
      <c r="W40" s="55" t="s">
        <v>238</v>
      </c>
      <c r="X40" s="55" t="s">
        <v>238</v>
      </c>
      <c r="Y40" s="55" t="s">
        <v>238</v>
      </c>
      <c r="Z40" s="55" t="s">
        <v>238</v>
      </c>
      <c r="AA40" s="55" t="s">
        <v>238</v>
      </c>
      <c r="AB40" s="55" t="s">
        <v>238</v>
      </c>
      <c r="AC40" s="55" t="s">
        <v>238</v>
      </c>
      <c r="AD40" s="55" t="s">
        <v>238</v>
      </c>
      <c r="AE40" s="56" t="s">
        <v>238</v>
      </c>
      <c r="AF40" s="1">
        <f t="shared" si="2"/>
        <v>13</v>
      </c>
    </row>
    <row r="41" spans="1:32" ht="20.25" customHeight="1" x14ac:dyDescent="0.2">
      <c r="A41" s="19"/>
      <c r="B41" s="60">
        <f t="shared" si="1"/>
        <v>1</v>
      </c>
      <c r="C41" s="171">
        <v>157</v>
      </c>
      <c r="D41" s="70">
        <v>165</v>
      </c>
      <c r="E41" s="164">
        <v>1</v>
      </c>
      <c r="F41" s="63" t="s">
        <v>112</v>
      </c>
      <c r="G41" s="10" t="s">
        <v>64</v>
      </c>
      <c r="H41" s="11" t="s">
        <v>63</v>
      </c>
      <c r="I41" s="20" t="s">
        <v>1844</v>
      </c>
      <c r="J41" s="12" t="s">
        <v>62</v>
      </c>
      <c r="K41" s="13" t="s">
        <v>64</v>
      </c>
      <c r="L41" s="50" t="s">
        <v>244</v>
      </c>
      <c r="M41" s="14"/>
      <c r="N41" s="15" t="s">
        <v>113</v>
      </c>
      <c r="O41" s="22" t="e">
        <f>VLOOKUP(N41,#REF!,2,FALSE)</f>
        <v>#REF!</v>
      </c>
      <c r="P41" s="16"/>
      <c r="Q41" s="17"/>
      <c r="R41" s="18"/>
      <c r="S41" s="54" t="s">
        <v>238</v>
      </c>
      <c r="T41" s="55" t="s">
        <v>238</v>
      </c>
      <c r="U41" s="55" t="s">
        <v>238</v>
      </c>
      <c r="V41" s="55" t="s">
        <v>238</v>
      </c>
      <c r="W41" s="55" t="s">
        <v>238</v>
      </c>
      <c r="X41" s="55" t="s">
        <v>238</v>
      </c>
      <c r="Y41" s="55" t="s">
        <v>238</v>
      </c>
      <c r="Z41" s="55" t="s">
        <v>238</v>
      </c>
      <c r="AA41" s="55" t="s">
        <v>238</v>
      </c>
      <c r="AB41" s="55" t="s">
        <v>238</v>
      </c>
      <c r="AC41" s="55" t="s">
        <v>238</v>
      </c>
      <c r="AD41" s="55" t="s">
        <v>238</v>
      </c>
      <c r="AE41" s="56" t="s">
        <v>238</v>
      </c>
      <c r="AF41" s="1">
        <f t="shared" si="2"/>
        <v>13</v>
      </c>
    </row>
    <row r="42" spans="1:32" ht="20.25" customHeight="1" x14ac:dyDescent="0.2">
      <c r="A42" s="19"/>
      <c r="B42" s="60">
        <f t="shared" si="1"/>
        <v>1</v>
      </c>
      <c r="C42" s="171">
        <v>181</v>
      </c>
      <c r="D42" s="70">
        <v>170</v>
      </c>
      <c r="E42" s="164">
        <v>1</v>
      </c>
      <c r="F42" s="63" t="s">
        <v>118</v>
      </c>
      <c r="G42" s="10" t="s">
        <v>64</v>
      </c>
      <c r="H42" s="11" t="s">
        <v>63</v>
      </c>
      <c r="I42" s="20" t="s">
        <v>1844</v>
      </c>
      <c r="J42" s="12" t="s">
        <v>62</v>
      </c>
      <c r="K42" s="13" t="s">
        <v>64</v>
      </c>
      <c r="L42" s="50" t="s">
        <v>244</v>
      </c>
      <c r="M42" s="14"/>
      <c r="N42" s="15" t="s">
        <v>119</v>
      </c>
      <c r="O42" s="22" t="e">
        <f>VLOOKUP(N42,#REF!,2,FALSE)</f>
        <v>#REF!</v>
      </c>
      <c r="P42" s="16"/>
      <c r="Q42" s="17"/>
      <c r="R42" s="18"/>
      <c r="S42" s="54" t="s">
        <v>238</v>
      </c>
      <c r="T42" s="55" t="s">
        <v>238</v>
      </c>
      <c r="U42" s="55" t="s">
        <v>238</v>
      </c>
      <c r="V42" s="55" t="s">
        <v>238</v>
      </c>
      <c r="W42" s="55" t="s">
        <v>238</v>
      </c>
      <c r="X42" s="55" t="s">
        <v>238</v>
      </c>
      <c r="Y42" s="55" t="s">
        <v>238</v>
      </c>
      <c r="Z42" s="55" t="s">
        <v>238</v>
      </c>
      <c r="AA42" s="55" t="s">
        <v>238</v>
      </c>
      <c r="AB42" s="55" t="s">
        <v>238</v>
      </c>
      <c r="AC42" s="55" t="s">
        <v>238</v>
      </c>
      <c r="AD42" s="55"/>
      <c r="AE42" s="56" t="s">
        <v>238</v>
      </c>
      <c r="AF42" s="1">
        <f t="shared" si="2"/>
        <v>12</v>
      </c>
    </row>
    <row r="43" spans="1:32" ht="20.25" customHeight="1" x14ac:dyDescent="0.2">
      <c r="A43" s="19"/>
      <c r="B43" s="60">
        <f t="shared" si="1"/>
        <v>1</v>
      </c>
      <c r="C43" s="171">
        <v>182</v>
      </c>
      <c r="D43" s="70">
        <v>171</v>
      </c>
      <c r="E43" s="164">
        <v>1</v>
      </c>
      <c r="F43" s="63" t="s">
        <v>121</v>
      </c>
      <c r="G43" s="10" t="s">
        <v>64</v>
      </c>
      <c r="H43" s="11" t="s">
        <v>63</v>
      </c>
      <c r="I43" s="20" t="s">
        <v>1844</v>
      </c>
      <c r="J43" s="12" t="s">
        <v>62</v>
      </c>
      <c r="K43" s="13" t="s">
        <v>64</v>
      </c>
      <c r="L43" s="50" t="s">
        <v>244</v>
      </c>
      <c r="M43" s="14"/>
      <c r="N43" s="15" t="s">
        <v>122</v>
      </c>
      <c r="O43" s="22" t="e">
        <f>VLOOKUP(N43,#REF!,2,FALSE)</f>
        <v>#REF!</v>
      </c>
      <c r="P43" s="16"/>
      <c r="Q43" s="17"/>
      <c r="R43" s="18"/>
      <c r="S43" s="54" t="s">
        <v>238</v>
      </c>
      <c r="T43" s="55" t="s">
        <v>238</v>
      </c>
      <c r="U43" s="55" t="s">
        <v>238</v>
      </c>
      <c r="V43" s="55" t="s">
        <v>238</v>
      </c>
      <c r="W43" s="55" t="s">
        <v>238</v>
      </c>
      <c r="X43" s="55" t="s">
        <v>238</v>
      </c>
      <c r="Y43" s="55" t="s">
        <v>238</v>
      </c>
      <c r="Z43" s="55" t="s">
        <v>238</v>
      </c>
      <c r="AA43" s="55" t="s">
        <v>238</v>
      </c>
      <c r="AB43" s="55" t="s">
        <v>238</v>
      </c>
      <c r="AC43" s="55" t="s">
        <v>238</v>
      </c>
      <c r="AD43" s="55" t="s">
        <v>238</v>
      </c>
      <c r="AE43" s="56" t="s">
        <v>238</v>
      </c>
      <c r="AF43" s="1">
        <f t="shared" si="2"/>
        <v>13</v>
      </c>
    </row>
    <row r="44" spans="1:32" ht="20.25" customHeight="1" x14ac:dyDescent="0.2">
      <c r="A44" s="19"/>
      <c r="B44" s="60">
        <f t="shared" si="1"/>
        <v>1</v>
      </c>
      <c r="C44" s="171">
        <v>183</v>
      </c>
      <c r="D44" s="70">
        <v>172</v>
      </c>
      <c r="E44" s="164">
        <v>1</v>
      </c>
      <c r="F44" s="63" t="s">
        <v>124</v>
      </c>
      <c r="G44" s="10" t="s">
        <v>64</v>
      </c>
      <c r="H44" s="11" t="s">
        <v>63</v>
      </c>
      <c r="I44" s="20" t="s">
        <v>1844</v>
      </c>
      <c r="J44" s="12" t="s">
        <v>62</v>
      </c>
      <c r="K44" s="13" t="s">
        <v>64</v>
      </c>
      <c r="L44" s="50" t="s">
        <v>244</v>
      </c>
      <c r="M44" s="14"/>
      <c r="N44" s="15" t="s">
        <v>125</v>
      </c>
      <c r="O44" s="22" t="e">
        <f>VLOOKUP(N44,#REF!,2,FALSE)</f>
        <v>#REF!</v>
      </c>
      <c r="P44" s="16"/>
      <c r="Q44" s="17"/>
      <c r="R44" s="18"/>
      <c r="S44" s="54" t="s">
        <v>238</v>
      </c>
      <c r="T44" s="55" t="s">
        <v>238</v>
      </c>
      <c r="U44" s="55" t="s">
        <v>238</v>
      </c>
      <c r="V44" s="55" t="s">
        <v>238</v>
      </c>
      <c r="W44" s="55" t="s">
        <v>238</v>
      </c>
      <c r="X44" s="55" t="s">
        <v>238</v>
      </c>
      <c r="Y44" s="55" t="s">
        <v>238</v>
      </c>
      <c r="Z44" s="55" t="s">
        <v>238</v>
      </c>
      <c r="AA44" s="55" t="s">
        <v>238</v>
      </c>
      <c r="AB44" s="55" t="s">
        <v>238</v>
      </c>
      <c r="AC44" s="55" t="s">
        <v>238</v>
      </c>
      <c r="AD44" s="55" t="s">
        <v>238</v>
      </c>
      <c r="AE44" s="56" t="s">
        <v>238</v>
      </c>
      <c r="AF44" s="1">
        <f t="shared" si="2"/>
        <v>13</v>
      </c>
    </row>
    <row r="45" spans="1:32" ht="20.25" customHeight="1" x14ac:dyDescent="0.2">
      <c r="A45" s="19"/>
      <c r="B45" s="60">
        <f t="shared" si="1"/>
        <v>1</v>
      </c>
      <c r="C45" s="173">
        <v>184</v>
      </c>
      <c r="D45" s="70">
        <v>173</v>
      </c>
      <c r="E45" s="164">
        <v>1</v>
      </c>
      <c r="F45" s="63" t="s">
        <v>127</v>
      </c>
      <c r="G45" s="10" t="s">
        <v>64</v>
      </c>
      <c r="H45" s="11" t="s">
        <v>63</v>
      </c>
      <c r="I45" s="20"/>
      <c r="J45" s="12" t="s">
        <v>62</v>
      </c>
      <c r="K45" s="13" t="s">
        <v>64</v>
      </c>
      <c r="L45" s="50" t="s">
        <v>244</v>
      </c>
      <c r="M45" s="14"/>
      <c r="N45" s="15" t="s">
        <v>128</v>
      </c>
      <c r="O45" s="22" t="e">
        <f>VLOOKUP(N45,#REF!,2,FALSE)</f>
        <v>#REF!</v>
      </c>
      <c r="P45" s="16"/>
      <c r="Q45" s="17"/>
      <c r="R45" s="18"/>
      <c r="S45" s="54" t="s">
        <v>238</v>
      </c>
      <c r="T45" s="55"/>
      <c r="U45" s="55" t="s">
        <v>238</v>
      </c>
      <c r="V45" s="55" t="s">
        <v>238</v>
      </c>
      <c r="W45" s="55" t="s">
        <v>238</v>
      </c>
      <c r="X45" s="55" t="s">
        <v>238</v>
      </c>
      <c r="Y45" s="55"/>
      <c r="Z45" s="55"/>
      <c r="AA45" s="55"/>
      <c r="AB45" s="55"/>
      <c r="AC45" s="55"/>
      <c r="AD45" s="55"/>
      <c r="AE45" s="56"/>
      <c r="AF45" s="1">
        <f t="shared" si="2"/>
        <v>5</v>
      </c>
    </row>
    <row r="46" spans="1:32" ht="20.25" customHeight="1" x14ac:dyDescent="0.2">
      <c r="A46" s="19"/>
      <c r="B46" s="60">
        <f t="shared" si="1"/>
        <v>1</v>
      </c>
      <c r="C46" s="173">
        <v>188</v>
      </c>
      <c r="D46" s="70">
        <v>174</v>
      </c>
      <c r="E46" s="164">
        <v>1</v>
      </c>
      <c r="F46" s="63" t="s">
        <v>1848</v>
      </c>
      <c r="G46" s="10" t="s">
        <v>64</v>
      </c>
      <c r="H46" s="11" t="s">
        <v>63</v>
      </c>
      <c r="I46" s="20"/>
      <c r="J46" s="12" t="s">
        <v>62</v>
      </c>
      <c r="K46" s="13" t="s">
        <v>64</v>
      </c>
      <c r="L46" s="50" t="s">
        <v>244</v>
      </c>
      <c r="M46" s="14"/>
      <c r="N46" s="15" t="s">
        <v>1849</v>
      </c>
      <c r="O46" s="22" t="e">
        <f>VLOOKUP(N46,#REF!,2,FALSE)</f>
        <v>#REF!</v>
      </c>
      <c r="P46" s="16"/>
      <c r="Q46" s="17"/>
      <c r="R46" s="18"/>
      <c r="S46" s="54"/>
      <c r="T46" s="55"/>
      <c r="U46" s="55"/>
      <c r="V46" s="55"/>
      <c r="W46" s="55" t="s">
        <v>238</v>
      </c>
      <c r="X46" s="55"/>
      <c r="Y46" s="55"/>
      <c r="Z46" s="55"/>
      <c r="AA46" s="55"/>
      <c r="AB46" s="55"/>
      <c r="AC46" s="55"/>
      <c r="AD46" s="55"/>
      <c r="AE46" s="56"/>
      <c r="AF46" s="1">
        <f t="shared" si="2"/>
        <v>1</v>
      </c>
    </row>
    <row r="47" spans="1:32" ht="20.25" customHeight="1" x14ac:dyDescent="0.2">
      <c r="A47" s="19"/>
      <c r="B47" s="60">
        <f t="shared" si="1"/>
        <v>1</v>
      </c>
      <c r="C47" s="171">
        <v>186</v>
      </c>
      <c r="D47" s="70">
        <v>175</v>
      </c>
      <c r="E47" s="164">
        <v>1</v>
      </c>
      <c r="F47" s="63" t="s">
        <v>130</v>
      </c>
      <c r="G47" s="10" t="s">
        <v>64</v>
      </c>
      <c r="H47" s="11" t="s">
        <v>63</v>
      </c>
      <c r="I47" s="20" t="s">
        <v>1844</v>
      </c>
      <c r="J47" s="12" t="s">
        <v>62</v>
      </c>
      <c r="K47" s="13" t="s">
        <v>64</v>
      </c>
      <c r="L47" s="50" t="s">
        <v>244</v>
      </c>
      <c r="M47" s="14"/>
      <c r="N47" s="15" t="s">
        <v>131</v>
      </c>
      <c r="O47" s="22" t="e">
        <f>VLOOKUP(N47,#REF!,2,FALSE)</f>
        <v>#REF!</v>
      </c>
      <c r="P47" s="16"/>
      <c r="Q47" s="17"/>
      <c r="R47" s="18"/>
      <c r="S47" s="54" t="s">
        <v>238</v>
      </c>
      <c r="T47" s="55" t="s">
        <v>238</v>
      </c>
      <c r="U47" s="55" t="s">
        <v>238</v>
      </c>
      <c r="V47" s="55" t="s">
        <v>238</v>
      </c>
      <c r="W47" s="55" t="s">
        <v>238</v>
      </c>
      <c r="X47" s="55" t="s">
        <v>238</v>
      </c>
      <c r="Y47" s="55" t="s">
        <v>238</v>
      </c>
      <c r="Z47" s="55" t="s">
        <v>238</v>
      </c>
      <c r="AA47" s="55" t="s">
        <v>238</v>
      </c>
      <c r="AB47" s="55" t="s">
        <v>238</v>
      </c>
      <c r="AC47" s="55"/>
      <c r="AD47" s="55"/>
      <c r="AE47" s="56"/>
      <c r="AF47" s="1">
        <f t="shared" si="2"/>
        <v>10</v>
      </c>
    </row>
    <row r="48" spans="1:32" ht="20.25" customHeight="1" x14ac:dyDescent="0.2">
      <c r="A48" s="19"/>
      <c r="B48" s="60">
        <f t="shared" si="1"/>
        <v>1</v>
      </c>
      <c r="C48" s="171">
        <v>187</v>
      </c>
      <c r="D48" s="70">
        <v>176</v>
      </c>
      <c r="E48" s="164">
        <v>1</v>
      </c>
      <c r="F48" s="63" t="s">
        <v>133</v>
      </c>
      <c r="G48" s="10" t="s">
        <v>64</v>
      </c>
      <c r="H48" s="11" t="s">
        <v>63</v>
      </c>
      <c r="I48" s="20"/>
      <c r="J48" s="12" t="s">
        <v>62</v>
      </c>
      <c r="K48" s="13" t="s">
        <v>64</v>
      </c>
      <c r="L48" s="50" t="s">
        <v>244</v>
      </c>
      <c r="M48" s="14"/>
      <c r="N48" s="15" t="s">
        <v>134</v>
      </c>
      <c r="O48" s="22" t="e">
        <f>VLOOKUP(N48,#REF!,2,FALSE)</f>
        <v>#REF!</v>
      </c>
      <c r="P48" s="16"/>
      <c r="Q48" s="17"/>
      <c r="R48" s="18"/>
      <c r="S48" s="54" t="s">
        <v>238</v>
      </c>
      <c r="T48" s="55" t="s">
        <v>238</v>
      </c>
      <c r="U48" s="55" t="s">
        <v>238</v>
      </c>
      <c r="V48" s="55" t="s">
        <v>238</v>
      </c>
      <c r="W48" s="55" t="s">
        <v>238</v>
      </c>
      <c r="X48" s="55" t="s">
        <v>238</v>
      </c>
      <c r="Y48" s="55" t="s">
        <v>238</v>
      </c>
      <c r="Z48" s="55" t="s">
        <v>238</v>
      </c>
      <c r="AA48" s="55" t="s">
        <v>238</v>
      </c>
      <c r="AB48" s="55"/>
      <c r="AC48" s="55"/>
      <c r="AD48" s="55"/>
      <c r="AE48" s="56" t="s">
        <v>238</v>
      </c>
      <c r="AF48" s="1">
        <f t="shared" si="2"/>
        <v>10</v>
      </c>
    </row>
    <row r="49" spans="1:32" ht="20.25" customHeight="1" x14ac:dyDescent="0.2">
      <c r="A49" s="19"/>
      <c r="B49" s="60">
        <f t="shared" si="1"/>
        <v>0</v>
      </c>
      <c r="C49" s="171"/>
      <c r="D49" s="70">
        <v>180</v>
      </c>
      <c r="E49" s="164">
        <v>0</v>
      </c>
      <c r="F49" s="63" t="s">
        <v>2223</v>
      </c>
      <c r="G49" s="10" t="s">
        <v>64</v>
      </c>
      <c r="H49" s="11" t="s">
        <v>63</v>
      </c>
      <c r="I49" s="20" t="s">
        <v>1844</v>
      </c>
      <c r="J49" s="12" t="s">
        <v>62</v>
      </c>
      <c r="K49" s="13" t="s">
        <v>64</v>
      </c>
      <c r="L49" s="50" t="s">
        <v>244</v>
      </c>
      <c r="M49" s="14"/>
      <c r="N49" s="15" t="s">
        <v>116</v>
      </c>
      <c r="O49" s="22" t="e">
        <f>VLOOKUP(N49,#REF!,2,FALSE)</f>
        <v>#REF!</v>
      </c>
      <c r="P49" s="16"/>
      <c r="Q49" s="17"/>
      <c r="R49" s="18"/>
      <c r="S49" s="54" t="s">
        <v>238</v>
      </c>
      <c r="T49" s="55" t="s">
        <v>238</v>
      </c>
      <c r="U49" s="55" t="s">
        <v>238</v>
      </c>
      <c r="V49" s="55" t="s">
        <v>238</v>
      </c>
      <c r="W49" s="55" t="s">
        <v>238</v>
      </c>
      <c r="X49" s="55" t="s">
        <v>238</v>
      </c>
      <c r="Y49" s="55" t="s">
        <v>238</v>
      </c>
      <c r="Z49" s="55" t="s">
        <v>238</v>
      </c>
      <c r="AA49" s="55" t="s">
        <v>238</v>
      </c>
      <c r="AB49" s="55" t="s">
        <v>238</v>
      </c>
      <c r="AC49" s="55" t="s">
        <v>238</v>
      </c>
      <c r="AD49" s="55" t="s">
        <v>238</v>
      </c>
      <c r="AE49" s="56" t="s">
        <v>238</v>
      </c>
      <c r="AF49" s="1">
        <f t="shared" si="2"/>
        <v>13</v>
      </c>
    </row>
    <row r="50" spans="1:32" ht="20.25" customHeight="1" x14ac:dyDescent="0.2">
      <c r="A50" s="19"/>
      <c r="B50" s="60">
        <f t="shared" si="1"/>
        <v>1</v>
      </c>
      <c r="C50" s="171">
        <v>171</v>
      </c>
      <c r="D50" s="70">
        <v>180</v>
      </c>
      <c r="E50" s="164">
        <v>11</v>
      </c>
      <c r="F50" s="63" t="s">
        <v>115</v>
      </c>
      <c r="G50" s="10" t="s">
        <v>64</v>
      </c>
      <c r="H50" s="11" t="s">
        <v>63</v>
      </c>
      <c r="I50" s="20" t="s">
        <v>1844</v>
      </c>
      <c r="J50" s="12" t="s">
        <v>62</v>
      </c>
      <c r="K50" s="13" t="s">
        <v>64</v>
      </c>
      <c r="L50" s="50" t="s">
        <v>244</v>
      </c>
      <c r="M50" s="14"/>
      <c r="N50" s="15" t="s">
        <v>116</v>
      </c>
      <c r="O50" s="22" t="e">
        <f>VLOOKUP(N50,#REF!,2,FALSE)</f>
        <v>#REF!</v>
      </c>
      <c r="P50" s="16"/>
      <c r="Q50" s="17"/>
      <c r="R50" s="18"/>
      <c r="S50" s="54" t="s">
        <v>238</v>
      </c>
      <c r="T50" s="55" t="s">
        <v>238</v>
      </c>
      <c r="U50" s="55" t="s">
        <v>238</v>
      </c>
      <c r="V50" s="55" t="s">
        <v>238</v>
      </c>
      <c r="W50" s="55" t="s">
        <v>238</v>
      </c>
      <c r="X50" s="55" t="s">
        <v>238</v>
      </c>
      <c r="Y50" s="55" t="s">
        <v>238</v>
      </c>
      <c r="Z50" s="55" t="s">
        <v>238</v>
      </c>
      <c r="AA50" s="55" t="s">
        <v>238</v>
      </c>
      <c r="AB50" s="55" t="s">
        <v>238</v>
      </c>
      <c r="AC50" s="55" t="s">
        <v>238</v>
      </c>
      <c r="AD50" s="55" t="s">
        <v>238</v>
      </c>
      <c r="AE50" s="56" t="s">
        <v>238</v>
      </c>
      <c r="AF50" s="1">
        <f t="shared" si="2"/>
        <v>13</v>
      </c>
    </row>
    <row r="51" spans="1:32" ht="20.25" customHeight="1" x14ac:dyDescent="0.2">
      <c r="A51" s="19"/>
      <c r="B51" s="60">
        <f t="shared" si="1"/>
        <v>1</v>
      </c>
      <c r="C51" s="173">
        <v>411</v>
      </c>
      <c r="D51" s="70">
        <v>180</v>
      </c>
      <c r="E51" s="164">
        <v>21</v>
      </c>
      <c r="F51" s="63" t="s">
        <v>1847</v>
      </c>
      <c r="G51" s="10" t="s">
        <v>64</v>
      </c>
      <c r="H51" s="11" t="s">
        <v>63</v>
      </c>
      <c r="I51" s="20" t="s">
        <v>1844</v>
      </c>
      <c r="J51" s="12" t="s">
        <v>193</v>
      </c>
      <c r="K51" s="13" t="s">
        <v>64</v>
      </c>
      <c r="L51" s="50" t="s">
        <v>244</v>
      </c>
      <c r="M51" s="14"/>
      <c r="N51" s="15" t="s">
        <v>116</v>
      </c>
      <c r="O51" s="22" t="e">
        <f>VLOOKUP(N51,#REF!,2,FALSE)</f>
        <v>#REF!</v>
      </c>
      <c r="P51" s="16"/>
      <c r="Q51" s="17"/>
      <c r="R51" s="18"/>
      <c r="S51" s="54" t="s">
        <v>238</v>
      </c>
      <c r="T51" s="55"/>
      <c r="U51" s="55" t="s">
        <v>238</v>
      </c>
      <c r="V51" s="55"/>
      <c r="W51" s="55" t="s">
        <v>238</v>
      </c>
      <c r="X51" s="55" t="s">
        <v>238</v>
      </c>
      <c r="Y51" s="55" t="s">
        <v>238</v>
      </c>
      <c r="Z51" s="55"/>
      <c r="AA51" s="55"/>
      <c r="AB51" s="55"/>
      <c r="AC51" s="55" t="s">
        <v>238</v>
      </c>
      <c r="AD51" s="55"/>
      <c r="AE51" s="56"/>
      <c r="AF51" s="1">
        <f t="shared" si="2"/>
        <v>6</v>
      </c>
    </row>
    <row r="52" spans="1:32" ht="20.25" customHeight="1" x14ac:dyDescent="0.2">
      <c r="A52" s="19"/>
      <c r="B52" s="60">
        <f t="shared" si="1"/>
        <v>0</v>
      </c>
      <c r="C52" s="171"/>
      <c r="D52" s="70">
        <v>180</v>
      </c>
      <c r="E52" s="164">
        <v>31</v>
      </c>
      <c r="F52" s="63" t="s">
        <v>2224</v>
      </c>
      <c r="G52" s="10" t="s">
        <v>64</v>
      </c>
      <c r="H52" s="11" t="s">
        <v>63</v>
      </c>
      <c r="I52" s="20" t="s">
        <v>1844</v>
      </c>
      <c r="J52" s="12" t="s">
        <v>62</v>
      </c>
      <c r="K52" s="13" t="s">
        <v>64</v>
      </c>
      <c r="L52" s="50" t="s">
        <v>244</v>
      </c>
      <c r="M52" s="14"/>
      <c r="N52" s="15" t="s">
        <v>116</v>
      </c>
      <c r="O52" s="22" t="e">
        <f>VLOOKUP(N52,#REF!,2,FALSE)</f>
        <v>#REF!</v>
      </c>
      <c r="P52" s="16"/>
      <c r="Q52" s="17"/>
      <c r="R52" s="18"/>
      <c r="S52" s="54" t="s">
        <v>238</v>
      </c>
      <c r="T52" s="55"/>
      <c r="U52" s="55" t="s">
        <v>238</v>
      </c>
      <c r="V52" s="55"/>
      <c r="W52" s="55" t="s">
        <v>238</v>
      </c>
      <c r="X52" s="55" t="s">
        <v>238</v>
      </c>
      <c r="Y52" s="55" t="s">
        <v>238</v>
      </c>
      <c r="Z52" s="55"/>
      <c r="AA52" s="55"/>
      <c r="AB52" s="55"/>
      <c r="AC52" s="55" t="s">
        <v>238</v>
      </c>
      <c r="AD52" s="55"/>
      <c r="AE52" s="56"/>
      <c r="AF52" s="1">
        <f t="shared" si="2"/>
        <v>6</v>
      </c>
    </row>
    <row r="53" spans="1:32" ht="20.25" customHeight="1" x14ac:dyDescent="0.2">
      <c r="A53" s="19"/>
      <c r="B53" s="60"/>
      <c r="C53" s="171"/>
      <c r="D53" s="70">
        <v>180</v>
      </c>
      <c r="E53" s="164">
        <v>41</v>
      </c>
      <c r="F53" s="63" t="s">
        <v>2225</v>
      </c>
      <c r="G53" s="10" t="s">
        <v>64</v>
      </c>
      <c r="H53" s="11" t="s">
        <v>63</v>
      </c>
      <c r="I53" s="20"/>
      <c r="J53" s="12" t="s">
        <v>62</v>
      </c>
      <c r="K53" s="13" t="s">
        <v>64</v>
      </c>
      <c r="L53" s="50" t="s">
        <v>244</v>
      </c>
      <c r="M53" s="14"/>
      <c r="N53" s="15" t="s">
        <v>116</v>
      </c>
      <c r="O53" s="22" t="e">
        <f>VLOOKUP(N53,#REF!,2,FALSE)</f>
        <v>#REF!</v>
      </c>
      <c r="P53" s="16"/>
      <c r="Q53" s="17"/>
      <c r="R53" s="18"/>
      <c r="S53" s="54"/>
      <c r="T53" s="55"/>
      <c r="U53" s="55"/>
      <c r="V53" s="55"/>
      <c r="W53" s="55"/>
      <c r="X53" s="55"/>
      <c r="Y53" s="55"/>
      <c r="Z53" s="55"/>
      <c r="AA53" s="55"/>
      <c r="AB53" s="55"/>
      <c r="AC53" s="55"/>
      <c r="AD53" s="55"/>
      <c r="AE53" s="56"/>
    </row>
    <row r="54" spans="1:32" ht="20.25" customHeight="1" x14ac:dyDescent="0.2">
      <c r="A54" s="19"/>
      <c r="B54" s="60">
        <f t="shared" ref="B54:B67" si="3">COUNTIF(C:C,C54)</f>
        <v>1</v>
      </c>
      <c r="C54" s="171">
        <v>190</v>
      </c>
      <c r="D54" s="70">
        <v>190</v>
      </c>
      <c r="E54" s="164">
        <v>99</v>
      </c>
      <c r="F54" s="63" t="s">
        <v>1851</v>
      </c>
      <c r="G54" s="10" t="s">
        <v>64</v>
      </c>
      <c r="H54" s="11" t="s">
        <v>63</v>
      </c>
      <c r="I54" s="20" t="s">
        <v>1852</v>
      </c>
      <c r="J54" s="12" t="s">
        <v>62</v>
      </c>
      <c r="K54" s="13" t="s">
        <v>64</v>
      </c>
      <c r="L54" s="50" t="s">
        <v>244</v>
      </c>
      <c r="M54" s="14"/>
      <c r="N54" s="15" t="s">
        <v>1780</v>
      </c>
      <c r="O54" s="22" t="e">
        <f>VLOOKUP(N54,#REF!,2,FALSE)</f>
        <v>#REF!</v>
      </c>
      <c r="P54" s="16"/>
      <c r="Q54" s="17"/>
      <c r="R54" s="18"/>
      <c r="S54" s="54" t="s">
        <v>238</v>
      </c>
      <c r="T54" s="55"/>
      <c r="U54" s="55"/>
      <c r="V54" s="55"/>
      <c r="W54" s="55"/>
      <c r="X54" s="55"/>
      <c r="Y54" s="55"/>
      <c r="Z54" s="55" t="s">
        <v>238</v>
      </c>
      <c r="AA54" s="55"/>
      <c r="AB54" s="55"/>
      <c r="AC54" s="55"/>
      <c r="AD54" s="55" t="s">
        <v>238</v>
      </c>
      <c r="AE54" s="56"/>
      <c r="AF54" s="1">
        <f t="shared" si="2"/>
        <v>3</v>
      </c>
    </row>
    <row r="55" spans="1:32" ht="24" customHeight="1" x14ac:dyDescent="0.2">
      <c r="A55" s="32"/>
      <c r="B55" s="60">
        <f t="shared" si="3"/>
        <v>0</v>
      </c>
      <c r="C55" s="172"/>
      <c r="D55" s="44" t="s">
        <v>2226</v>
      </c>
      <c r="E55" s="165"/>
      <c r="F55" s="44" t="s">
        <v>2227</v>
      </c>
      <c r="G55" s="40"/>
      <c r="H55" s="41"/>
      <c r="I55" s="42"/>
      <c r="J55" s="43"/>
      <c r="K55" s="33"/>
      <c r="L55" s="51"/>
      <c r="M55" s="34"/>
      <c r="N55" s="35"/>
      <c r="O55" s="36"/>
      <c r="P55" s="37"/>
      <c r="Q55" s="38"/>
      <c r="R55" s="39"/>
      <c r="S55" s="57"/>
      <c r="T55" s="57"/>
      <c r="U55" s="57"/>
      <c r="V55" s="57"/>
      <c r="W55" s="57"/>
      <c r="X55" s="57"/>
      <c r="Y55" s="57"/>
      <c r="Z55" s="57"/>
      <c r="AA55" s="57"/>
      <c r="AB55" s="57"/>
      <c r="AC55" s="57"/>
      <c r="AD55" s="57"/>
      <c r="AE55" s="58"/>
      <c r="AF55" s="1">
        <f t="shared" si="0"/>
        <v>0</v>
      </c>
    </row>
    <row r="56" spans="1:32" ht="20.25" customHeight="1" x14ac:dyDescent="0.2">
      <c r="A56" s="19"/>
      <c r="B56" s="60">
        <f t="shared" si="3"/>
        <v>0</v>
      </c>
      <c r="C56" s="171"/>
      <c r="D56" s="70">
        <v>210</v>
      </c>
      <c r="E56" s="164">
        <v>0</v>
      </c>
      <c r="F56" s="63" t="s">
        <v>2228</v>
      </c>
      <c r="G56" s="10" t="s">
        <v>64</v>
      </c>
      <c r="H56" s="11" t="s">
        <v>63</v>
      </c>
      <c r="I56" s="20"/>
      <c r="J56" s="12" t="s">
        <v>1854</v>
      </c>
      <c r="K56" s="13" t="s">
        <v>64</v>
      </c>
      <c r="L56" s="50" t="s">
        <v>144</v>
      </c>
      <c r="M56" s="14"/>
      <c r="N56" s="15" t="s">
        <v>141</v>
      </c>
      <c r="O56" s="22" t="e">
        <f>VLOOKUP(N56,#REF!,2,FALSE)</f>
        <v>#REF!</v>
      </c>
      <c r="P56" s="16"/>
      <c r="Q56" s="17"/>
      <c r="R56" s="18"/>
      <c r="S56" s="54" t="s">
        <v>238</v>
      </c>
      <c r="T56" s="55" t="s">
        <v>238</v>
      </c>
      <c r="U56" s="55" t="s">
        <v>238</v>
      </c>
      <c r="V56" s="55" t="s">
        <v>238</v>
      </c>
      <c r="W56" s="55" t="s">
        <v>238</v>
      </c>
      <c r="X56" s="55" t="s">
        <v>238</v>
      </c>
      <c r="Y56" s="55" t="s">
        <v>238</v>
      </c>
      <c r="Z56" s="55" t="s">
        <v>238</v>
      </c>
      <c r="AA56" s="55" t="s">
        <v>238</v>
      </c>
      <c r="AB56" s="55" t="s">
        <v>238</v>
      </c>
      <c r="AC56" s="55" t="s">
        <v>238</v>
      </c>
      <c r="AD56" s="55" t="s">
        <v>238</v>
      </c>
      <c r="AE56" s="56" t="s">
        <v>238</v>
      </c>
      <c r="AF56" s="1">
        <f t="shared" ref="AF56" si="4">COUNTIF(S56:AE56,"x")</f>
        <v>13</v>
      </c>
    </row>
    <row r="57" spans="1:32" ht="20.25" customHeight="1" x14ac:dyDescent="0.2">
      <c r="A57" s="19"/>
      <c r="B57" s="60">
        <f t="shared" si="3"/>
        <v>1</v>
      </c>
      <c r="C57" s="171">
        <v>210</v>
      </c>
      <c r="D57" s="70">
        <v>210</v>
      </c>
      <c r="E57" s="164">
        <v>11</v>
      </c>
      <c r="F57" s="63" t="s">
        <v>140</v>
      </c>
      <c r="G57" s="10" t="s">
        <v>64</v>
      </c>
      <c r="H57" s="11" t="s">
        <v>63</v>
      </c>
      <c r="I57" s="20"/>
      <c r="J57" s="12" t="s">
        <v>1854</v>
      </c>
      <c r="K57" s="13" t="s">
        <v>64</v>
      </c>
      <c r="L57" s="50" t="s">
        <v>144</v>
      </c>
      <c r="M57" s="14"/>
      <c r="N57" s="15" t="s">
        <v>141</v>
      </c>
      <c r="O57" s="22" t="e">
        <f>VLOOKUP(N57,#REF!,2,FALSE)</f>
        <v>#REF!</v>
      </c>
      <c r="P57" s="16"/>
      <c r="Q57" s="17"/>
      <c r="R57" s="18"/>
      <c r="S57" s="54" t="s">
        <v>238</v>
      </c>
      <c r="T57" s="55" t="s">
        <v>238</v>
      </c>
      <c r="U57" s="55" t="s">
        <v>238</v>
      </c>
      <c r="V57" s="55" t="s">
        <v>238</v>
      </c>
      <c r="W57" s="55" t="s">
        <v>238</v>
      </c>
      <c r="X57" s="55" t="s">
        <v>238</v>
      </c>
      <c r="Y57" s="55" t="s">
        <v>238</v>
      </c>
      <c r="Z57" s="55" t="s">
        <v>238</v>
      </c>
      <c r="AA57" s="55" t="s">
        <v>238</v>
      </c>
      <c r="AB57" s="55" t="s">
        <v>238</v>
      </c>
      <c r="AC57" s="55" t="s">
        <v>238</v>
      </c>
      <c r="AD57" s="55" t="s">
        <v>238</v>
      </c>
      <c r="AE57" s="56" t="s">
        <v>238</v>
      </c>
      <c r="AF57" s="1">
        <f>COUNTIF(S57:AE57,"x")</f>
        <v>13</v>
      </c>
    </row>
    <row r="58" spans="1:32" ht="20.25" customHeight="1" x14ac:dyDescent="0.2">
      <c r="A58" s="19"/>
      <c r="B58" s="60">
        <f t="shared" si="3"/>
        <v>1</v>
      </c>
      <c r="C58" s="171">
        <v>211</v>
      </c>
      <c r="D58" s="70">
        <v>210</v>
      </c>
      <c r="E58" s="164">
        <v>21</v>
      </c>
      <c r="F58" s="63" t="s">
        <v>146</v>
      </c>
      <c r="G58" s="10" t="s">
        <v>64</v>
      </c>
      <c r="H58" s="11" t="s">
        <v>63</v>
      </c>
      <c r="I58" s="20"/>
      <c r="J58" s="12" t="s">
        <v>1854</v>
      </c>
      <c r="K58" s="13" t="s">
        <v>64</v>
      </c>
      <c r="L58" s="50" t="s">
        <v>144</v>
      </c>
      <c r="M58" s="14"/>
      <c r="N58" s="15" t="s">
        <v>141</v>
      </c>
      <c r="O58" s="22" t="e">
        <f>VLOOKUP(N58,#REF!,2,FALSE)</f>
        <v>#REF!</v>
      </c>
      <c r="P58" s="16"/>
      <c r="Q58" s="17"/>
      <c r="R58" s="18"/>
      <c r="S58" s="54" t="s">
        <v>238</v>
      </c>
      <c r="T58" s="55"/>
      <c r="U58" s="55" t="s">
        <v>238</v>
      </c>
      <c r="V58" s="55" t="s">
        <v>238</v>
      </c>
      <c r="W58" s="55" t="s">
        <v>238</v>
      </c>
      <c r="X58" s="55" t="s">
        <v>238</v>
      </c>
      <c r="Y58" s="55" t="s">
        <v>238</v>
      </c>
      <c r="Z58" s="55" t="s">
        <v>238</v>
      </c>
      <c r="AA58" s="55" t="s">
        <v>238</v>
      </c>
      <c r="AB58" s="55" t="s">
        <v>238</v>
      </c>
      <c r="AC58" s="55" t="s">
        <v>238</v>
      </c>
      <c r="AD58" s="55" t="s">
        <v>238</v>
      </c>
      <c r="AE58" s="56"/>
      <c r="AF58" s="1">
        <f>COUNTIF(S58:AE58,"x")</f>
        <v>11</v>
      </c>
    </row>
    <row r="59" spans="1:32" ht="20.25" customHeight="1" x14ac:dyDescent="0.2">
      <c r="A59" s="19"/>
      <c r="B59" s="60">
        <f t="shared" si="3"/>
        <v>1</v>
      </c>
      <c r="C59" s="171">
        <v>212</v>
      </c>
      <c r="D59" s="70">
        <v>211</v>
      </c>
      <c r="E59" s="164">
        <v>1</v>
      </c>
      <c r="F59" s="63" t="s">
        <v>1856</v>
      </c>
      <c r="G59" s="10" t="s">
        <v>64</v>
      </c>
      <c r="H59" s="11" t="s">
        <v>63</v>
      </c>
      <c r="I59" s="20"/>
      <c r="J59" s="12" t="s">
        <v>1854</v>
      </c>
      <c r="K59" s="13" t="s">
        <v>64</v>
      </c>
      <c r="L59" s="50" t="s">
        <v>144</v>
      </c>
      <c r="M59" s="14"/>
      <c r="N59" s="15" t="s">
        <v>1857</v>
      </c>
      <c r="O59" s="22" t="e">
        <f>VLOOKUP(N59,#REF!,2,FALSE)</f>
        <v>#REF!</v>
      </c>
      <c r="P59" s="16"/>
      <c r="Q59" s="17"/>
      <c r="R59" s="18"/>
      <c r="S59" s="54" t="s">
        <v>238</v>
      </c>
      <c r="T59" s="55"/>
      <c r="U59" s="55" t="s">
        <v>238</v>
      </c>
      <c r="V59" s="55" t="s">
        <v>238</v>
      </c>
      <c r="W59" s="55" t="s">
        <v>238</v>
      </c>
      <c r="X59" s="55" t="s">
        <v>238</v>
      </c>
      <c r="Y59" s="55" t="s">
        <v>238</v>
      </c>
      <c r="Z59" s="55" t="s">
        <v>238</v>
      </c>
      <c r="AA59" s="55" t="s">
        <v>238</v>
      </c>
      <c r="AB59" s="55"/>
      <c r="AC59" s="55" t="s">
        <v>238</v>
      </c>
      <c r="AD59" s="55"/>
      <c r="AE59" s="56"/>
      <c r="AF59" s="1">
        <f>COUNTIF(S59:AE59,"x")</f>
        <v>9</v>
      </c>
    </row>
    <row r="60" spans="1:32" ht="20.25" customHeight="1" x14ac:dyDescent="0.2">
      <c r="A60" s="19"/>
      <c r="B60" s="60">
        <f t="shared" si="3"/>
        <v>0</v>
      </c>
      <c r="C60" s="171"/>
      <c r="D60" s="70">
        <v>220</v>
      </c>
      <c r="E60" s="164">
        <v>0</v>
      </c>
      <c r="F60" s="63" t="s">
        <v>2229</v>
      </c>
      <c r="G60" s="10" t="s">
        <v>64</v>
      </c>
      <c r="H60" s="11" t="s">
        <v>63</v>
      </c>
      <c r="I60" s="20"/>
      <c r="J60" s="12" t="s">
        <v>1854</v>
      </c>
      <c r="K60" s="13" t="s">
        <v>64</v>
      </c>
      <c r="L60" s="50" t="s">
        <v>144</v>
      </c>
      <c r="M60" s="14"/>
      <c r="N60" s="15" t="s">
        <v>151</v>
      </c>
      <c r="O60" s="22" t="e">
        <f>VLOOKUP(N60,#REF!,2,FALSE)</f>
        <v>#REF!</v>
      </c>
      <c r="P60" s="16"/>
      <c r="Q60" s="17"/>
      <c r="R60" s="18"/>
      <c r="S60" s="54" t="s">
        <v>238</v>
      </c>
      <c r="T60" s="55" t="s">
        <v>238</v>
      </c>
      <c r="U60" s="55" t="s">
        <v>238</v>
      </c>
      <c r="V60" s="55" t="s">
        <v>238</v>
      </c>
      <c r="W60" s="55" t="s">
        <v>238</v>
      </c>
      <c r="X60" s="55" t="s">
        <v>238</v>
      </c>
      <c r="Y60" s="55" t="s">
        <v>238</v>
      </c>
      <c r="Z60" s="55" t="s">
        <v>238</v>
      </c>
      <c r="AA60" s="55" t="s">
        <v>238</v>
      </c>
      <c r="AB60" s="55" t="s">
        <v>238</v>
      </c>
      <c r="AC60" s="55" t="s">
        <v>238</v>
      </c>
      <c r="AD60" s="55" t="s">
        <v>238</v>
      </c>
      <c r="AE60" s="56" t="s">
        <v>238</v>
      </c>
      <c r="AF60" s="1">
        <f t="shared" ref="AF60" si="5">COUNTIF(S60:AE60,"x")</f>
        <v>13</v>
      </c>
    </row>
    <row r="61" spans="1:32" ht="20.25" customHeight="1" x14ac:dyDescent="0.2">
      <c r="A61" s="19"/>
      <c r="B61" s="60">
        <f t="shared" si="3"/>
        <v>1</v>
      </c>
      <c r="C61" s="171">
        <v>220</v>
      </c>
      <c r="D61" s="70">
        <v>220</v>
      </c>
      <c r="E61" s="164">
        <v>11</v>
      </c>
      <c r="F61" s="63" t="s">
        <v>150</v>
      </c>
      <c r="G61" s="10" t="s">
        <v>64</v>
      </c>
      <c r="H61" s="11" t="s">
        <v>63</v>
      </c>
      <c r="I61" s="20"/>
      <c r="J61" s="12" t="s">
        <v>1854</v>
      </c>
      <c r="K61" s="13" t="s">
        <v>64</v>
      </c>
      <c r="L61" s="50" t="s">
        <v>144</v>
      </c>
      <c r="M61" s="14"/>
      <c r="N61" s="15" t="s">
        <v>151</v>
      </c>
      <c r="O61" s="22" t="e">
        <f>VLOOKUP(N61,#REF!,2,FALSE)</f>
        <v>#REF!</v>
      </c>
      <c r="P61" s="16"/>
      <c r="Q61" s="17"/>
      <c r="R61" s="18"/>
      <c r="S61" s="54" t="s">
        <v>238</v>
      </c>
      <c r="T61" s="55" t="s">
        <v>238</v>
      </c>
      <c r="U61" s="55" t="s">
        <v>238</v>
      </c>
      <c r="V61" s="55" t="s">
        <v>238</v>
      </c>
      <c r="W61" s="55" t="s">
        <v>238</v>
      </c>
      <c r="X61" s="55" t="s">
        <v>238</v>
      </c>
      <c r="Y61" s="55" t="s">
        <v>238</v>
      </c>
      <c r="Z61" s="55" t="s">
        <v>238</v>
      </c>
      <c r="AA61" s="55" t="s">
        <v>238</v>
      </c>
      <c r="AB61" s="55" t="s">
        <v>238</v>
      </c>
      <c r="AC61" s="55" t="s">
        <v>238</v>
      </c>
      <c r="AD61" s="55" t="s">
        <v>238</v>
      </c>
      <c r="AE61" s="56" t="s">
        <v>238</v>
      </c>
      <c r="AF61" s="1">
        <f t="shared" ref="AF61:AF67" si="6">COUNTIF(S61:AE61,"x")</f>
        <v>13</v>
      </c>
    </row>
    <row r="62" spans="1:32" ht="20.25" customHeight="1" x14ac:dyDescent="0.2">
      <c r="A62" s="19"/>
      <c r="B62" s="60">
        <f t="shared" si="3"/>
        <v>1</v>
      </c>
      <c r="C62" s="171">
        <v>221</v>
      </c>
      <c r="D62" s="70">
        <v>220</v>
      </c>
      <c r="E62" s="164">
        <v>21</v>
      </c>
      <c r="F62" s="63" t="s">
        <v>153</v>
      </c>
      <c r="G62" s="10" t="s">
        <v>64</v>
      </c>
      <c r="H62" s="11" t="s">
        <v>63</v>
      </c>
      <c r="I62" s="20"/>
      <c r="J62" s="12" t="s">
        <v>1854</v>
      </c>
      <c r="K62" s="13" t="s">
        <v>64</v>
      </c>
      <c r="L62" s="50" t="s">
        <v>144</v>
      </c>
      <c r="M62" s="14"/>
      <c r="N62" s="15" t="s">
        <v>151</v>
      </c>
      <c r="O62" s="22" t="e">
        <f>VLOOKUP(N62,#REF!,2,FALSE)</f>
        <v>#REF!</v>
      </c>
      <c r="P62" s="16"/>
      <c r="Q62" s="17"/>
      <c r="R62" s="18"/>
      <c r="S62" s="54" t="s">
        <v>238</v>
      </c>
      <c r="T62" s="55" t="s">
        <v>238</v>
      </c>
      <c r="U62" s="55" t="s">
        <v>238</v>
      </c>
      <c r="V62" s="55" t="s">
        <v>238</v>
      </c>
      <c r="W62" s="55" t="s">
        <v>238</v>
      </c>
      <c r="X62" s="55" t="s">
        <v>238</v>
      </c>
      <c r="Y62" s="55" t="s">
        <v>238</v>
      </c>
      <c r="Z62" s="55" t="s">
        <v>238</v>
      </c>
      <c r="AA62" s="55" t="s">
        <v>238</v>
      </c>
      <c r="AB62" s="55" t="s">
        <v>238</v>
      </c>
      <c r="AC62" s="55" t="s">
        <v>238</v>
      </c>
      <c r="AD62" s="55" t="s">
        <v>238</v>
      </c>
      <c r="AE62" s="56" t="s">
        <v>238</v>
      </c>
      <c r="AF62" s="1">
        <f t="shared" si="6"/>
        <v>13</v>
      </c>
    </row>
    <row r="63" spans="1:32" ht="20.25" customHeight="1" x14ac:dyDescent="0.2">
      <c r="A63" s="19"/>
      <c r="B63" s="60">
        <f t="shared" si="3"/>
        <v>1</v>
      </c>
      <c r="C63" s="171">
        <v>230</v>
      </c>
      <c r="D63" s="70">
        <v>230</v>
      </c>
      <c r="E63" s="164">
        <v>1</v>
      </c>
      <c r="F63" s="63" t="s">
        <v>157</v>
      </c>
      <c r="G63" s="10" t="s">
        <v>64</v>
      </c>
      <c r="H63" s="11" t="s">
        <v>63</v>
      </c>
      <c r="I63" s="20"/>
      <c r="J63" s="12" t="s">
        <v>1854</v>
      </c>
      <c r="K63" s="13" t="s">
        <v>64</v>
      </c>
      <c r="L63" s="50" t="s">
        <v>144</v>
      </c>
      <c r="M63" s="14"/>
      <c r="N63" s="15" t="s">
        <v>158</v>
      </c>
      <c r="O63" s="22" t="e">
        <f>VLOOKUP(N63,#REF!,2,FALSE)</f>
        <v>#REF!</v>
      </c>
      <c r="P63" s="16"/>
      <c r="Q63" s="17"/>
      <c r="R63" s="18"/>
      <c r="S63" s="54" t="s">
        <v>238</v>
      </c>
      <c r="T63" s="55" t="s">
        <v>238</v>
      </c>
      <c r="U63" s="55" t="s">
        <v>238</v>
      </c>
      <c r="V63" s="55" t="s">
        <v>238</v>
      </c>
      <c r="W63" s="55" t="s">
        <v>238</v>
      </c>
      <c r="X63" s="55" t="s">
        <v>238</v>
      </c>
      <c r="Y63" s="55" t="s">
        <v>238</v>
      </c>
      <c r="Z63" s="55" t="s">
        <v>238</v>
      </c>
      <c r="AA63" s="55" t="s">
        <v>238</v>
      </c>
      <c r="AB63" s="55" t="s">
        <v>238</v>
      </c>
      <c r="AC63" s="55" t="s">
        <v>238</v>
      </c>
      <c r="AD63" s="55" t="s">
        <v>238</v>
      </c>
      <c r="AE63" s="56" t="s">
        <v>238</v>
      </c>
      <c r="AF63" s="1">
        <f t="shared" si="6"/>
        <v>13</v>
      </c>
    </row>
    <row r="64" spans="1:32" ht="20.25" customHeight="1" x14ac:dyDescent="0.2">
      <c r="A64" s="19"/>
      <c r="B64" s="60">
        <f t="shared" si="3"/>
        <v>1</v>
      </c>
      <c r="C64" s="171">
        <v>292</v>
      </c>
      <c r="D64" s="70">
        <v>231</v>
      </c>
      <c r="E64" s="164">
        <v>1</v>
      </c>
      <c r="F64" s="63" t="s">
        <v>154</v>
      </c>
      <c r="G64" s="10" t="s">
        <v>64</v>
      </c>
      <c r="H64" s="11" t="s">
        <v>63</v>
      </c>
      <c r="I64" s="20"/>
      <c r="J64" s="12" t="s">
        <v>1854</v>
      </c>
      <c r="K64" s="13" t="s">
        <v>64</v>
      </c>
      <c r="L64" s="50" t="s">
        <v>144</v>
      </c>
      <c r="M64" s="14"/>
      <c r="N64" s="15" t="s">
        <v>155</v>
      </c>
      <c r="O64" s="22" t="e">
        <f>VLOOKUP(N64,#REF!,2,FALSE)</f>
        <v>#REF!</v>
      </c>
      <c r="P64" s="16"/>
      <c r="Q64" s="17"/>
      <c r="R64" s="18"/>
      <c r="S64" s="54" t="s">
        <v>238</v>
      </c>
      <c r="T64" s="55" t="s">
        <v>238</v>
      </c>
      <c r="U64" s="55" t="s">
        <v>238</v>
      </c>
      <c r="V64" s="55" t="s">
        <v>238</v>
      </c>
      <c r="W64" s="55" t="s">
        <v>238</v>
      </c>
      <c r="X64" s="55" t="s">
        <v>238</v>
      </c>
      <c r="Y64" s="55" t="s">
        <v>238</v>
      </c>
      <c r="Z64" s="55" t="s">
        <v>238</v>
      </c>
      <c r="AA64" s="55" t="s">
        <v>238</v>
      </c>
      <c r="AB64" s="55" t="s">
        <v>238</v>
      </c>
      <c r="AC64" s="55" t="s">
        <v>238</v>
      </c>
      <c r="AD64" s="55" t="s">
        <v>238</v>
      </c>
      <c r="AE64" s="56" t="s">
        <v>238</v>
      </c>
      <c r="AF64" s="1">
        <f t="shared" si="6"/>
        <v>13</v>
      </c>
    </row>
    <row r="65" spans="1:32" ht="20.25" customHeight="1" x14ac:dyDescent="0.2">
      <c r="A65" s="19"/>
      <c r="B65" s="60">
        <f t="shared" si="3"/>
        <v>1</v>
      </c>
      <c r="C65" s="171">
        <v>330</v>
      </c>
      <c r="D65" s="70">
        <v>232</v>
      </c>
      <c r="E65" s="164">
        <v>1</v>
      </c>
      <c r="F65" s="63" t="s">
        <v>180</v>
      </c>
      <c r="G65" s="10" t="s">
        <v>64</v>
      </c>
      <c r="H65" s="11" t="s">
        <v>63</v>
      </c>
      <c r="I65" s="20"/>
      <c r="J65" s="12" t="s">
        <v>167</v>
      </c>
      <c r="K65" s="13" t="s">
        <v>64</v>
      </c>
      <c r="L65" s="50" t="s">
        <v>144</v>
      </c>
      <c r="M65" s="14"/>
      <c r="N65" s="15" t="s">
        <v>181</v>
      </c>
      <c r="O65" s="22" t="e">
        <f>VLOOKUP(N65,#REF!,2,FALSE)</f>
        <v>#REF!</v>
      </c>
      <c r="P65" s="16"/>
      <c r="Q65" s="17"/>
      <c r="R65" s="18"/>
      <c r="S65" s="54" t="s">
        <v>238</v>
      </c>
      <c r="T65" s="55" t="s">
        <v>238</v>
      </c>
      <c r="U65" s="55" t="s">
        <v>238</v>
      </c>
      <c r="V65" s="55" t="s">
        <v>238</v>
      </c>
      <c r="W65" s="55" t="s">
        <v>238</v>
      </c>
      <c r="X65" s="55" t="s">
        <v>238</v>
      </c>
      <c r="Y65" s="55" t="s">
        <v>238</v>
      </c>
      <c r="Z65" s="55" t="s">
        <v>238</v>
      </c>
      <c r="AA65" s="55" t="s">
        <v>238</v>
      </c>
      <c r="AB65" s="55" t="s">
        <v>238</v>
      </c>
      <c r="AC65" s="55" t="s">
        <v>238</v>
      </c>
      <c r="AD65" s="55" t="s">
        <v>238</v>
      </c>
      <c r="AE65" s="56" t="s">
        <v>238</v>
      </c>
      <c r="AF65" s="1">
        <f t="shared" si="6"/>
        <v>13</v>
      </c>
    </row>
    <row r="66" spans="1:32" ht="20.25" customHeight="1" x14ac:dyDescent="0.2">
      <c r="A66" s="19"/>
      <c r="B66" s="60">
        <f t="shared" si="3"/>
        <v>1</v>
      </c>
      <c r="C66" s="171">
        <v>635</v>
      </c>
      <c r="D66" s="70">
        <v>240</v>
      </c>
      <c r="E66" s="164">
        <v>1</v>
      </c>
      <c r="F66" s="63" t="s">
        <v>366</v>
      </c>
      <c r="G66" s="10" t="s">
        <v>64</v>
      </c>
      <c r="H66" s="11" t="s">
        <v>63</v>
      </c>
      <c r="I66" s="20"/>
      <c r="J66" s="12" t="s">
        <v>313</v>
      </c>
      <c r="K66" s="13" t="s">
        <v>64</v>
      </c>
      <c r="L66" s="50" t="s">
        <v>144</v>
      </c>
      <c r="M66" s="14">
        <v>632</v>
      </c>
      <c r="N66" s="15" t="s">
        <v>367</v>
      </c>
      <c r="O66" s="22" t="e">
        <f>VLOOKUP(N66,#REF!,2,FALSE)</f>
        <v>#REF!</v>
      </c>
      <c r="P66" s="16"/>
      <c r="Q66" s="17"/>
      <c r="R66" s="18"/>
      <c r="S66" s="54" t="s">
        <v>238</v>
      </c>
      <c r="T66" s="55" t="s">
        <v>238</v>
      </c>
      <c r="U66" s="55" t="s">
        <v>238</v>
      </c>
      <c r="V66" s="55" t="s">
        <v>238</v>
      </c>
      <c r="W66" s="55" t="s">
        <v>238</v>
      </c>
      <c r="X66" s="55" t="s">
        <v>238</v>
      </c>
      <c r="Y66" s="55" t="s">
        <v>238</v>
      </c>
      <c r="Z66" s="55" t="s">
        <v>238</v>
      </c>
      <c r="AA66" s="55" t="s">
        <v>238</v>
      </c>
      <c r="AB66" s="55" t="s">
        <v>238</v>
      </c>
      <c r="AC66" s="55" t="s">
        <v>238</v>
      </c>
      <c r="AD66" s="55" t="s">
        <v>238</v>
      </c>
      <c r="AE66" s="56" t="s">
        <v>238</v>
      </c>
      <c r="AF66" s="1">
        <f t="shared" si="6"/>
        <v>13</v>
      </c>
    </row>
    <row r="67" spans="1:32" ht="24" customHeight="1" x14ac:dyDescent="0.2">
      <c r="A67" s="32"/>
      <c r="B67" s="60">
        <f t="shared" si="3"/>
        <v>0</v>
      </c>
      <c r="C67" s="172"/>
      <c r="D67" s="44" t="s">
        <v>2230</v>
      </c>
      <c r="E67" s="165"/>
      <c r="F67" s="44" t="s">
        <v>2231</v>
      </c>
      <c r="G67" s="40"/>
      <c r="H67" s="41"/>
      <c r="I67" s="42"/>
      <c r="J67" s="43"/>
      <c r="K67" s="33"/>
      <c r="L67" s="51"/>
      <c r="M67" s="34"/>
      <c r="N67" s="35"/>
      <c r="O67" s="36"/>
      <c r="P67" s="37"/>
      <c r="Q67" s="38"/>
      <c r="R67" s="39"/>
      <c r="S67" s="57"/>
      <c r="T67" s="57"/>
      <c r="U67" s="57"/>
      <c r="V67" s="57"/>
      <c r="W67" s="57"/>
      <c r="X67" s="57"/>
      <c r="Y67" s="57"/>
      <c r="Z67" s="57"/>
      <c r="AA67" s="57"/>
      <c r="AB67" s="57"/>
      <c r="AC67" s="57"/>
      <c r="AD67" s="57"/>
      <c r="AE67" s="58"/>
      <c r="AF67" s="1">
        <f t="shared" si="6"/>
        <v>0</v>
      </c>
    </row>
    <row r="68" spans="1:32" ht="20.25" customHeight="1" x14ac:dyDescent="0.2">
      <c r="A68" s="19"/>
      <c r="B68" s="60"/>
      <c r="C68" s="174"/>
      <c r="D68" s="151">
        <v>700</v>
      </c>
      <c r="E68" s="166">
        <v>0</v>
      </c>
      <c r="F68" s="152" t="s">
        <v>1870</v>
      </c>
      <c r="G68" s="153"/>
      <c r="H68" s="154" t="s">
        <v>296</v>
      </c>
      <c r="I68" s="155"/>
      <c r="J68" s="156"/>
      <c r="K68" s="13"/>
      <c r="L68" s="50"/>
      <c r="M68" s="14"/>
      <c r="N68" s="15"/>
      <c r="O68" s="22"/>
      <c r="P68" s="16"/>
      <c r="Q68" s="17"/>
      <c r="R68" s="157"/>
      <c r="S68" s="158"/>
      <c r="T68" s="158"/>
      <c r="U68" s="158"/>
      <c r="V68" s="158"/>
      <c r="W68" s="158"/>
      <c r="X68" s="158"/>
      <c r="Y68" s="158"/>
      <c r="Z68" s="158"/>
      <c r="AA68" s="158"/>
      <c r="AB68" s="158"/>
      <c r="AC68" s="158"/>
      <c r="AD68" s="158"/>
      <c r="AE68" s="159"/>
    </row>
    <row r="69" spans="1:32" ht="20.25" customHeight="1" x14ac:dyDescent="0.2">
      <c r="A69" s="19"/>
      <c r="B69" s="60"/>
      <c r="C69" s="174"/>
      <c r="D69" s="151">
        <v>700</v>
      </c>
      <c r="E69" s="166">
        <v>10</v>
      </c>
      <c r="F69" s="152" t="s">
        <v>2232</v>
      </c>
      <c r="G69" s="153"/>
      <c r="H69" s="154" t="s">
        <v>63</v>
      </c>
      <c r="I69" s="155"/>
      <c r="J69" s="156"/>
      <c r="K69" s="13"/>
      <c r="L69" s="50"/>
      <c r="M69" s="14"/>
      <c r="N69" s="15"/>
      <c r="O69" s="22"/>
      <c r="P69" s="16"/>
      <c r="Q69" s="17"/>
      <c r="R69" s="157"/>
      <c r="S69" s="158"/>
      <c r="T69" s="158"/>
      <c r="U69" s="158"/>
      <c r="V69" s="158"/>
      <c r="W69" s="158"/>
      <c r="X69" s="158"/>
      <c r="Y69" s="158"/>
      <c r="Z69" s="158"/>
      <c r="AA69" s="158"/>
      <c r="AB69" s="158"/>
      <c r="AC69" s="158"/>
      <c r="AD69" s="158"/>
      <c r="AE69" s="159"/>
    </row>
    <row r="70" spans="1:32" ht="20.25" customHeight="1" x14ac:dyDescent="0.2">
      <c r="A70" s="19"/>
      <c r="B70" s="60">
        <f>COUNTIF(C:C,C70)</f>
        <v>1</v>
      </c>
      <c r="C70" s="171">
        <v>441</v>
      </c>
      <c r="D70" s="68" t="s">
        <v>2233</v>
      </c>
      <c r="E70" s="164">
        <v>11</v>
      </c>
      <c r="F70" s="63" t="s">
        <v>235</v>
      </c>
      <c r="G70" s="10" t="s">
        <v>64</v>
      </c>
      <c r="H70" s="11" t="s">
        <v>63</v>
      </c>
      <c r="I70" s="20"/>
      <c r="J70" s="12" t="s">
        <v>246</v>
      </c>
      <c r="K70" s="13" t="s">
        <v>64</v>
      </c>
      <c r="L70" s="50" t="s">
        <v>207</v>
      </c>
      <c r="M70" s="14"/>
      <c r="N70" s="15" t="s">
        <v>1865</v>
      </c>
      <c r="O70" s="22" t="e">
        <f>VLOOKUP(N70,#REF!,2,FALSE)</f>
        <v>#REF!</v>
      </c>
      <c r="P70" s="16"/>
      <c r="Q70" s="17" t="s">
        <v>1766</v>
      </c>
      <c r="R70" s="18"/>
      <c r="S70" s="54" t="s">
        <v>238</v>
      </c>
      <c r="T70" s="55" t="s">
        <v>238</v>
      </c>
      <c r="U70" s="55" t="s">
        <v>238</v>
      </c>
      <c r="V70" s="55"/>
      <c r="W70" s="55"/>
      <c r="X70" s="55"/>
      <c r="Y70" s="55"/>
      <c r="Z70" s="55" t="s">
        <v>238</v>
      </c>
      <c r="AA70" s="55"/>
      <c r="AB70" s="55"/>
      <c r="AC70" s="55"/>
      <c r="AD70" s="55"/>
      <c r="AE70" s="56"/>
      <c r="AF70" s="1">
        <f t="shared" ref="AF70:AF72" si="7">COUNTIF(S70:AE70,"x")</f>
        <v>4</v>
      </c>
    </row>
    <row r="71" spans="1:32" ht="20.25" customHeight="1" x14ac:dyDescent="0.2">
      <c r="A71" s="19"/>
      <c r="B71" s="60">
        <f>COUNTIF(C:C,C71)</f>
        <v>1</v>
      </c>
      <c r="C71" s="171">
        <v>442</v>
      </c>
      <c r="D71" s="68" t="s">
        <v>2233</v>
      </c>
      <c r="E71" s="164">
        <v>12</v>
      </c>
      <c r="F71" s="63" t="s">
        <v>241</v>
      </c>
      <c r="G71" s="10" t="s">
        <v>64</v>
      </c>
      <c r="H71" s="11" t="s">
        <v>63</v>
      </c>
      <c r="I71" s="20"/>
      <c r="J71" s="12" t="s">
        <v>246</v>
      </c>
      <c r="K71" s="13" t="s">
        <v>64</v>
      </c>
      <c r="L71" s="50" t="s">
        <v>207</v>
      </c>
      <c r="M71" s="14"/>
      <c r="N71" s="15" t="s">
        <v>1865</v>
      </c>
      <c r="O71" s="22" t="e">
        <f>VLOOKUP(N71,#REF!,2,FALSE)</f>
        <v>#REF!</v>
      </c>
      <c r="P71" s="16"/>
      <c r="Q71" s="17" t="s">
        <v>1766</v>
      </c>
      <c r="R71" s="18"/>
      <c r="S71" s="54" t="s">
        <v>238</v>
      </c>
      <c r="T71" s="55" t="s">
        <v>238</v>
      </c>
      <c r="U71" s="55"/>
      <c r="V71" s="55"/>
      <c r="W71" s="55"/>
      <c r="X71" s="55"/>
      <c r="Y71" s="55"/>
      <c r="Z71" s="55" t="s">
        <v>238</v>
      </c>
      <c r="AA71" s="55"/>
      <c r="AB71" s="55"/>
      <c r="AC71" s="55"/>
      <c r="AD71" s="55"/>
      <c r="AE71" s="56"/>
      <c r="AF71" s="1">
        <f t="shared" si="7"/>
        <v>3</v>
      </c>
    </row>
    <row r="72" spans="1:32" ht="20.25" customHeight="1" x14ac:dyDescent="0.2">
      <c r="A72" s="19"/>
      <c r="B72" s="60">
        <f>COUNTIF(C:C,C72)</f>
        <v>1</v>
      </c>
      <c r="C72" s="171">
        <v>443</v>
      </c>
      <c r="D72" s="68" t="s">
        <v>2233</v>
      </c>
      <c r="E72" s="164">
        <v>13</v>
      </c>
      <c r="F72" s="63" t="s">
        <v>242</v>
      </c>
      <c r="G72" s="10" t="s">
        <v>64</v>
      </c>
      <c r="H72" s="11" t="s">
        <v>63</v>
      </c>
      <c r="I72" s="20"/>
      <c r="J72" s="12" t="s">
        <v>246</v>
      </c>
      <c r="K72" s="13" t="s">
        <v>64</v>
      </c>
      <c r="L72" s="50" t="s">
        <v>207</v>
      </c>
      <c r="M72" s="14"/>
      <c r="N72" s="15" t="s">
        <v>1865</v>
      </c>
      <c r="O72" s="22" t="e">
        <f>VLOOKUP(N72,#REF!,2,FALSE)</f>
        <v>#REF!</v>
      </c>
      <c r="P72" s="16"/>
      <c r="Q72" s="17" t="s">
        <v>1766</v>
      </c>
      <c r="R72" s="18"/>
      <c r="S72" s="54" t="s">
        <v>238</v>
      </c>
      <c r="T72" s="55" t="s">
        <v>238</v>
      </c>
      <c r="U72" s="55"/>
      <c r="V72" s="55"/>
      <c r="W72" s="55"/>
      <c r="X72" s="55"/>
      <c r="Y72" s="55"/>
      <c r="Z72" s="55" t="s">
        <v>238</v>
      </c>
      <c r="AA72" s="55"/>
      <c r="AB72" s="55"/>
      <c r="AC72" s="55"/>
      <c r="AD72" s="55"/>
      <c r="AE72" s="56"/>
      <c r="AF72" s="1">
        <f t="shared" si="7"/>
        <v>3</v>
      </c>
    </row>
    <row r="73" spans="1:32" ht="20.25" customHeight="1" x14ac:dyDescent="0.2">
      <c r="A73" s="19"/>
      <c r="B73" s="60"/>
      <c r="C73" s="174"/>
      <c r="D73" s="151">
        <v>700</v>
      </c>
      <c r="E73" s="166">
        <v>20</v>
      </c>
      <c r="F73" s="152" t="s">
        <v>2234</v>
      </c>
      <c r="G73" s="153"/>
      <c r="H73" s="154" t="s">
        <v>63</v>
      </c>
      <c r="I73" s="155"/>
      <c r="J73" s="156"/>
      <c r="K73" s="13"/>
      <c r="L73" s="50"/>
      <c r="M73" s="14"/>
      <c r="N73" s="15"/>
      <c r="O73" s="22"/>
      <c r="P73" s="16"/>
      <c r="Q73" s="17"/>
      <c r="R73" s="157"/>
      <c r="S73" s="158"/>
      <c r="T73" s="158"/>
      <c r="U73" s="158"/>
      <c r="V73" s="158"/>
      <c r="W73" s="158"/>
      <c r="X73" s="158"/>
      <c r="Y73" s="158"/>
      <c r="Z73" s="158"/>
      <c r="AA73" s="158"/>
      <c r="AB73" s="158"/>
      <c r="AC73" s="158"/>
      <c r="AD73" s="158"/>
      <c r="AE73" s="159"/>
    </row>
    <row r="74" spans="1:32" ht="20.25" customHeight="1" x14ac:dyDescent="0.2">
      <c r="A74" s="19"/>
      <c r="B74" s="60">
        <f>COUNTIF(C:C,C74)</f>
        <v>1</v>
      </c>
      <c r="C74" s="171">
        <v>422</v>
      </c>
      <c r="D74" s="68" t="s">
        <v>2233</v>
      </c>
      <c r="E74" s="164">
        <v>21</v>
      </c>
      <c r="F74" s="63" t="s">
        <v>203</v>
      </c>
      <c r="G74" s="10" t="s">
        <v>64</v>
      </c>
      <c r="H74" s="11" t="s">
        <v>63</v>
      </c>
      <c r="I74" s="20"/>
      <c r="J74" s="12" t="s">
        <v>193</v>
      </c>
      <c r="K74" s="13" t="s">
        <v>64</v>
      </c>
      <c r="L74" s="50" t="s">
        <v>207</v>
      </c>
      <c r="M74" s="14"/>
      <c r="N74" s="15" t="s">
        <v>1865</v>
      </c>
      <c r="O74" s="22" t="e">
        <f>VLOOKUP(N74,#REF!,2,FALSE)</f>
        <v>#REF!</v>
      </c>
      <c r="P74" s="16"/>
      <c r="Q74" s="17" t="s">
        <v>238</v>
      </c>
      <c r="R74" s="18"/>
      <c r="S74" s="54" t="s">
        <v>238</v>
      </c>
      <c r="T74" s="55" t="s">
        <v>238</v>
      </c>
      <c r="U74" s="55" t="s">
        <v>238</v>
      </c>
      <c r="V74" s="55" t="s">
        <v>238</v>
      </c>
      <c r="W74" s="55" t="s">
        <v>238</v>
      </c>
      <c r="X74" s="55" t="s">
        <v>238</v>
      </c>
      <c r="Y74" s="55" t="s">
        <v>238</v>
      </c>
      <c r="Z74" s="55" t="s">
        <v>238</v>
      </c>
      <c r="AA74" s="55" t="s">
        <v>238</v>
      </c>
      <c r="AB74" s="55" t="s">
        <v>238</v>
      </c>
      <c r="AC74" s="55" t="s">
        <v>238</v>
      </c>
      <c r="AD74" s="55" t="s">
        <v>238</v>
      </c>
      <c r="AE74" s="56" t="s">
        <v>238</v>
      </c>
      <c r="AF74" s="1">
        <f>COUNTIF(S74:AE74,"x")</f>
        <v>13</v>
      </c>
    </row>
    <row r="75" spans="1:32" ht="20.25" customHeight="1" x14ac:dyDescent="0.2">
      <c r="A75" s="19"/>
      <c r="B75" s="60">
        <f>COUNTIF(C:C,C75)</f>
        <v>1</v>
      </c>
      <c r="C75" s="171">
        <v>424</v>
      </c>
      <c r="D75" s="68" t="s">
        <v>2233</v>
      </c>
      <c r="E75" s="164">
        <v>22</v>
      </c>
      <c r="F75" s="63" t="s">
        <v>212</v>
      </c>
      <c r="G75" s="10" t="s">
        <v>64</v>
      </c>
      <c r="H75" s="11" t="s">
        <v>63</v>
      </c>
      <c r="I75" s="20"/>
      <c r="J75" s="12" t="s">
        <v>193</v>
      </c>
      <c r="K75" s="13" t="s">
        <v>64</v>
      </c>
      <c r="L75" s="50" t="s">
        <v>207</v>
      </c>
      <c r="M75" s="14"/>
      <c r="N75" s="15" t="s">
        <v>1865</v>
      </c>
      <c r="O75" s="22" t="e">
        <f>VLOOKUP(N75,#REF!,2,FALSE)</f>
        <v>#REF!</v>
      </c>
      <c r="P75" s="16"/>
      <c r="Q75" s="17" t="s">
        <v>238</v>
      </c>
      <c r="R75" s="18"/>
      <c r="S75" s="54" t="s">
        <v>238</v>
      </c>
      <c r="T75" s="55" t="s">
        <v>238</v>
      </c>
      <c r="U75" s="55" t="s">
        <v>238</v>
      </c>
      <c r="V75" s="55" t="s">
        <v>238</v>
      </c>
      <c r="W75" s="55" t="s">
        <v>238</v>
      </c>
      <c r="X75" s="55" t="s">
        <v>238</v>
      </c>
      <c r="Y75" s="55" t="s">
        <v>238</v>
      </c>
      <c r="Z75" s="55" t="s">
        <v>238</v>
      </c>
      <c r="AA75" s="55" t="s">
        <v>238</v>
      </c>
      <c r="AB75" s="55" t="s">
        <v>238</v>
      </c>
      <c r="AC75" s="55" t="s">
        <v>238</v>
      </c>
      <c r="AD75" s="55" t="s">
        <v>238</v>
      </c>
      <c r="AE75" s="56" t="s">
        <v>238</v>
      </c>
      <c r="AF75" s="1">
        <f>COUNTIF(S75:AE75,"x")</f>
        <v>13</v>
      </c>
    </row>
    <row r="76" spans="1:32" ht="20.25" customHeight="1" x14ac:dyDescent="0.2">
      <c r="A76" s="19"/>
      <c r="B76" s="60">
        <f>COUNTIF(C:C,C76)</f>
        <v>1</v>
      </c>
      <c r="C76" s="171">
        <v>428</v>
      </c>
      <c r="D76" s="68" t="s">
        <v>2233</v>
      </c>
      <c r="E76" s="164">
        <v>23</v>
      </c>
      <c r="F76" s="63" t="s">
        <v>222</v>
      </c>
      <c r="G76" s="10" t="s">
        <v>64</v>
      </c>
      <c r="H76" s="11" t="s">
        <v>63</v>
      </c>
      <c r="I76" s="20"/>
      <c r="J76" s="12" t="s">
        <v>193</v>
      </c>
      <c r="K76" s="13" t="s">
        <v>64</v>
      </c>
      <c r="L76" s="50" t="s">
        <v>207</v>
      </c>
      <c r="M76" s="14"/>
      <c r="N76" s="15" t="s">
        <v>1865</v>
      </c>
      <c r="O76" s="22" t="e">
        <f>VLOOKUP(N76,#REF!,2,FALSE)</f>
        <v>#REF!</v>
      </c>
      <c r="P76" s="16"/>
      <c r="Q76" s="17" t="s">
        <v>238</v>
      </c>
      <c r="R76" s="18"/>
      <c r="S76" s="54"/>
      <c r="T76" s="55" t="s">
        <v>238</v>
      </c>
      <c r="U76" s="55"/>
      <c r="V76" s="55"/>
      <c r="W76" s="55"/>
      <c r="X76" s="55" t="s">
        <v>238</v>
      </c>
      <c r="Y76" s="55"/>
      <c r="Z76" s="55"/>
      <c r="AA76" s="55"/>
      <c r="AB76" s="55"/>
      <c r="AC76" s="55"/>
      <c r="AD76" s="55"/>
      <c r="AE76" s="56" t="s">
        <v>238</v>
      </c>
      <c r="AF76" s="1">
        <f>COUNTIF(S76:AE76,"x")</f>
        <v>3</v>
      </c>
    </row>
    <row r="77" spans="1:32" ht="20.25" customHeight="1" x14ac:dyDescent="0.2">
      <c r="A77" s="19"/>
      <c r="B77" s="60">
        <f>COUNTIF(C:C,C77)</f>
        <v>1</v>
      </c>
      <c r="C77" s="171">
        <v>433</v>
      </c>
      <c r="D77" s="68" t="s">
        <v>2233</v>
      </c>
      <c r="E77" s="164">
        <v>24</v>
      </c>
      <c r="F77" s="63" t="s">
        <v>233</v>
      </c>
      <c r="G77" s="10" t="s">
        <v>64</v>
      </c>
      <c r="H77" s="11" t="s">
        <v>63</v>
      </c>
      <c r="I77" s="20"/>
      <c r="J77" s="12" t="s">
        <v>193</v>
      </c>
      <c r="K77" s="13" t="s">
        <v>64</v>
      </c>
      <c r="L77" s="50" t="s">
        <v>207</v>
      </c>
      <c r="M77" s="14"/>
      <c r="N77" s="15" t="s">
        <v>1865</v>
      </c>
      <c r="O77" s="22" t="e">
        <f>VLOOKUP(N77,#REF!,2,FALSE)</f>
        <v>#REF!</v>
      </c>
      <c r="P77" s="16"/>
      <c r="Q77" s="17" t="s">
        <v>238</v>
      </c>
      <c r="R77" s="18"/>
      <c r="S77" s="54"/>
      <c r="T77" s="55"/>
      <c r="U77" s="55" t="s">
        <v>238</v>
      </c>
      <c r="V77" s="55" t="s">
        <v>238</v>
      </c>
      <c r="W77" s="55" t="s">
        <v>238</v>
      </c>
      <c r="X77" s="55" t="s">
        <v>238</v>
      </c>
      <c r="Y77" s="55" t="s">
        <v>238</v>
      </c>
      <c r="Z77" s="55" t="s">
        <v>238</v>
      </c>
      <c r="AA77" s="55" t="s">
        <v>238</v>
      </c>
      <c r="AB77" s="55" t="s">
        <v>238</v>
      </c>
      <c r="AC77" s="55" t="s">
        <v>238</v>
      </c>
      <c r="AD77" s="55"/>
      <c r="AE77" s="56" t="s">
        <v>238</v>
      </c>
      <c r="AF77" s="1">
        <f>COUNTIF(S77:AE77,"x")</f>
        <v>10</v>
      </c>
    </row>
    <row r="78" spans="1:32" ht="20.25" customHeight="1" x14ac:dyDescent="0.2">
      <c r="A78" s="19"/>
      <c r="B78" s="60"/>
      <c r="C78" s="174"/>
      <c r="D78" s="68" t="s">
        <v>2233</v>
      </c>
      <c r="E78" s="166">
        <v>30</v>
      </c>
      <c r="F78" s="152" t="s">
        <v>2235</v>
      </c>
      <c r="G78" s="153"/>
      <c r="H78" s="154" t="s">
        <v>63</v>
      </c>
      <c r="I78" s="155"/>
      <c r="J78" s="156"/>
      <c r="K78" s="13"/>
      <c r="L78" s="50"/>
      <c r="M78" s="14"/>
      <c r="N78" s="15"/>
      <c r="O78" s="22"/>
      <c r="P78" s="16"/>
      <c r="Q78" s="17"/>
      <c r="R78" s="157"/>
      <c r="S78" s="158"/>
      <c r="T78" s="158"/>
      <c r="U78" s="158"/>
      <c r="V78" s="158"/>
      <c r="W78" s="158"/>
      <c r="X78" s="158"/>
      <c r="Y78" s="158"/>
      <c r="Z78" s="158"/>
      <c r="AA78" s="158"/>
      <c r="AB78" s="158"/>
      <c r="AC78" s="158"/>
      <c r="AD78" s="158"/>
      <c r="AE78" s="159"/>
    </row>
    <row r="79" spans="1:32" ht="20.25" customHeight="1" x14ac:dyDescent="0.2">
      <c r="A79" s="19"/>
      <c r="B79" s="60">
        <f t="shared" ref="B79:B85" si="8">COUNTIF(C:C,C79)</f>
        <v>1</v>
      </c>
      <c r="C79" s="171">
        <v>421</v>
      </c>
      <c r="D79" s="70">
        <v>700</v>
      </c>
      <c r="E79" s="164">
        <v>31</v>
      </c>
      <c r="F79" s="63" t="s">
        <v>198</v>
      </c>
      <c r="G79" s="10" t="s">
        <v>64</v>
      </c>
      <c r="H79" s="11" t="s">
        <v>63</v>
      </c>
      <c r="I79" s="20"/>
      <c r="J79" s="12" t="s">
        <v>193</v>
      </c>
      <c r="K79" s="13" t="s">
        <v>64</v>
      </c>
      <c r="L79" s="50" t="s">
        <v>144</v>
      </c>
      <c r="M79" s="14"/>
      <c r="N79" s="15" t="s">
        <v>199</v>
      </c>
      <c r="O79" s="22" t="e">
        <f>VLOOKUP(N79,#REF!,2,FALSE)</f>
        <v>#REF!</v>
      </c>
      <c r="P79" s="16"/>
      <c r="Q79" s="17"/>
      <c r="R79" s="18"/>
      <c r="S79" s="54" t="s">
        <v>238</v>
      </c>
      <c r="T79" s="55" t="s">
        <v>238</v>
      </c>
      <c r="U79" s="55" t="s">
        <v>238</v>
      </c>
      <c r="V79" s="55" t="s">
        <v>238</v>
      </c>
      <c r="W79" s="55" t="s">
        <v>238</v>
      </c>
      <c r="X79" s="55" t="s">
        <v>238</v>
      </c>
      <c r="Y79" s="55" t="s">
        <v>238</v>
      </c>
      <c r="Z79" s="55" t="s">
        <v>238</v>
      </c>
      <c r="AA79" s="55" t="s">
        <v>238</v>
      </c>
      <c r="AB79" s="55" t="s">
        <v>238</v>
      </c>
      <c r="AC79" s="55" t="s">
        <v>238</v>
      </c>
      <c r="AD79" s="55" t="s">
        <v>238</v>
      </c>
      <c r="AE79" s="56" t="s">
        <v>238</v>
      </c>
      <c r="AF79" s="1">
        <f t="shared" ref="AF79:AF85" si="9">COUNTIF(S79:AE79,"x")</f>
        <v>13</v>
      </c>
    </row>
    <row r="80" spans="1:32" ht="20.25" customHeight="1" x14ac:dyDescent="0.2">
      <c r="A80" s="19"/>
      <c r="B80" s="60">
        <f t="shared" si="8"/>
        <v>1</v>
      </c>
      <c r="C80" s="171">
        <v>423</v>
      </c>
      <c r="D80" s="70">
        <v>700</v>
      </c>
      <c r="E80" s="164">
        <v>32</v>
      </c>
      <c r="F80" s="63" t="s">
        <v>209</v>
      </c>
      <c r="G80" s="10" t="s">
        <v>64</v>
      </c>
      <c r="H80" s="11" t="s">
        <v>63</v>
      </c>
      <c r="I80" s="20"/>
      <c r="J80" s="12" t="s">
        <v>193</v>
      </c>
      <c r="K80" s="13" t="s">
        <v>64</v>
      </c>
      <c r="L80" s="50" t="s">
        <v>144</v>
      </c>
      <c r="M80" s="14"/>
      <c r="N80" s="15" t="s">
        <v>210</v>
      </c>
      <c r="O80" s="22" t="e">
        <f>VLOOKUP(N80,#REF!,2,FALSE)</f>
        <v>#REF!</v>
      </c>
      <c r="P80" s="16"/>
      <c r="Q80" s="17"/>
      <c r="R80" s="18"/>
      <c r="S80" s="54" t="s">
        <v>238</v>
      </c>
      <c r="T80" s="55" t="s">
        <v>238</v>
      </c>
      <c r="U80" s="55" t="s">
        <v>238</v>
      </c>
      <c r="V80" s="55" t="s">
        <v>238</v>
      </c>
      <c r="W80" s="55" t="s">
        <v>238</v>
      </c>
      <c r="X80" s="55" t="s">
        <v>238</v>
      </c>
      <c r="Y80" s="55" t="s">
        <v>238</v>
      </c>
      <c r="Z80" s="55" t="s">
        <v>238</v>
      </c>
      <c r="AA80" s="55" t="s">
        <v>238</v>
      </c>
      <c r="AB80" s="55" t="s">
        <v>238</v>
      </c>
      <c r="AC80" s="55" t="s">
        <v>238</v>
      </c>
      <c r="AD80" s="55" t="s">
        <v>238</v>
      </c>
      <c r="AE80" s="56" t="s">
        <v>238</v>
      </c>
      <c r="AF80" s="1">
        <f t="shared" si="9"/>
        <v>13</v>
      </c>
    </row>
    <row r="81" spans="1:32" ht="20.25" customHeight="1" x14ac:dyDescent="0.2">
      <c r="A81" s="19"/>
      <c r="B81" s="60">
        <f t="shared" si="8"/>
        <v>1</v>
      </c>
      <c r="C81" s="171">
        <v>426</v>
      </c>
      <c r="D81" s="70">
        <v>700</v>
      </c>
      <c r="E81" s="164">
        <v>33</v>
      </c>
      <c r="F81" s="63" t="s">
        <v>216</v>
      </c>
      <c r="G81" s="10" t="s">
        <v>64</v>
      </c>
      <c r="H81" s="11" t="s">
        <v>63</v>
      </c>
      <c r="I81" s="20"/>
      <c r="J81" s="12" t="s">
        <v>193</v>
      </c>
      <c r="K81" s="13" t="s">
        <v>64</v>
      </c>
      <c r="L81" s="50" t="s">
        <v>144</v>
      </c>
      <c r="M81" s="14"/>
      <c r="N81" s="15" t="s">
        <v>217</v>
      </c>
      <c r="O81" s="22" t="e">
        <f>VLOOKUP(N81,#REF!,2,FALSE)</f>
        <v>#REF!</v>
      </c>
      <c r="P81" s="16"/>
      <c r="Q81" s="17"/>
      <c r="R81" s="18"/>
      <c r="S81" s="54" t="s">
        <v>238</v>
      </c>
      <c r="T81" s="55"/>
      <c r="U81" s="55" t="s">
        <v>238</v>
      </c>
      <c r="V81" s="55" t="s">
        <v>238</v>
      </c>
      <c r="W81" s="55" t="s">
        <v>238</v>
      </c>
      <c r="X81" s="55" t="s">
        <v>238</v>
      </c>
      <c r="Y81" s="55" t="s">
        <v>238</v>
      </c>
      <c r="Z81" s="55" t="s">
        <v>238</v>
      </c>
      <c r="AA81" s="55" t="s">
        <v>238</v>
      </c>
      <c r="AB81" s="55" t="s">
        <v>238</v>
      </c>
      <c r="AC81" s="55" t="s">
        <v>238</v>
      </c>
      <c r="AD81" s="55"/>
      <c r="AE81" s="56" t="s">
        <v>238</v>
      </c>
      <c r="AF81" s="1">
        <f t="shared" si="9"/>
        <v>11</v>
      </c>
    </row>
    <row r="82" spans="1:32" ht="20.25" customHeight="1" x14ac:dyDescent="0.2">
      <c r="A82" s="19"/>
      <c r="B82" s="60">
        <f t="shared" si="8"/>
        <v>1</v>
      </c>
      <c r="C82" s="171">
        <v>427</v>
      </c>
      <c r="D82" s="70">
        <v>700</v>
      </c>
      <c r="E82" s="164">
        <v>34</v>
      </c>
      <c r="F82" s="63" t="s">
        <v>219</v>
      </c>
      <c r="G82" s="10" t="s">
        <v>64</v>
      </c>
      <c r="H82" s="11" t="s">
        <v>63</v>
      </c>
      <c r="I82" s="20"/>
      <c r="J82" s="12" t="s">
        <v>193</v>
      </c>
      <c r="K82" s="13" t="s">
        <v>64</v>
      </c>
      <c r="L82" s="50" t="s">
        <v>144</v>
      </c>
      <c r="M82" s="14"/>
      <c r="N82" s="15" t="s">
        <v>220</v>
      </c>
      <c r="O82" s="22" t="e">
        <f>VLOOKUP(N82,#REF!,2,FALSE)</f>
        <v>#REF!</v>
      </c>
      <c r="P82" s="16"/>
      <c r="Q82" s="17"/>
      <c r="R82" s="18"/>
      <c r="S82" s="54" t="s">
        <v>238</v>
      </c>
      <c r="T82" s="55"/>
      <c r="U82" s="55" t="s">
        <v>238</v>
      </c>
      <c r="V82" s="55" t="s">
        <v>238</v>
      </c>
      <c r="W82" s="55" t="s">
        <v>238</v>
      </c>
      <c r="X82" s="55" t="s">
        <v>238</v>
      </c>
      <c r="Y82" s="55" t="s">
        <v>238</v>
      </c>
      <c r="Z82" s="55" t="s">
        <v>238</v>
      </c>
      <c r="AA82" s="55" t="s">
        <v>238</v>
      </c>
      <c r="AB82" s="55" t="s">
        <v>238</v>
      </c>
      <c r="AC82" s="55" t="s">
        <v>238</v>
      </c>
      <c r="AD82" s="55"/>
      <c r="AE82" s="56" t="s">
        <v>238</v>
      </c>
      <c r="AF82" s="1">
        <f t="shared" si="9"/>
        <v>11</v>
      </c>
    </row>
    <row r="83" spans="1:32" ht="20.25" customHeight="1" x14ac:dyDescent="0.2">
      <c r="A83" s="19"/>
      <c r="B83" s="60">
        <f t="shared" si="8"/>
        <v>1</v>
      </c>
      <c r="C83" s="171">
        <v>429</v>
      </c>
      <c r="D83" s="70">
        <v>700</v>
      </c>
      <c r="E83" s="164">
        <v>35</v>
      </c>
      <c r="F83" s="63" t="s">
        <v>223</v>
      </c>
      <c r="G83" s="10" t="s">
        <v>64</v>
      </c>
      <c r="H83" s="11" t="s">
        <v>63</v>
      </c>
      <c r="I83" s="20"/>
      <c r="J83" s="12" t="s">
        <v>193</v>
      </c>
      <c r="K83" s="13" t="s">
        <v>64</v>
      </c>
      <c r="L83" s="50" t="s">
        <v>144</v>
      </c>
      <c r="M83" s="14"/>
      <c r="N83" s="15" t="s">
        <v>224</v>
      </c>
      <c r="O83" s="22" t="e">
        <f>VLOOKUP(N83,#REF!,2,FALSE)</f>
        <v>#REF!</v>
      </c>
      <c r="P83" s="16"/>
      <c r="Q83" s="17"/>
      <c r="R83" s="18"/>
      <c r="S83" s="54" t="s">
        <v>238</v>
      </c>
      <c r="T83" s="55"/>
      <c r="U83" s="55" t="s">
        <v>238</v>
      </c>
      <c r="V83" s="55" t="s">
        <v>238</v>
      </c>
      <c r="W83" s="55" t="s">
        <v>238</v>
      </c>
      <c r="X83" s="55"/>
      <c r="Y83" s="55" t="s">
        <v>238</v>
      </c>
      <c r="Z83" s="55" t="s">
        <v>238</v>
      </c>
      <c r="AA83" s="55" t="s">
        <v>238</v>
      </c>
      <c r="AB83" s="55" t="s">
        <v>238</v>
      </c>
      <c r="AC83" s="55" t="s">
        <v>238</v>
      </c>
      <c r="AD83" s="55" t="s">
        <v>238</v>
      </c>
      <c r="AE83" s="56" t="s">
        <v>238</v>
      </c>
      <c r="AF83" s="1">
        <f t="shared" si="9"/>
        <v>11</v>
      </c>
    </row>
    <row r="84" spans="1:32" ht="20.25" customHeight="1" x14ac:dyDescent="0.2">
      <c r="A84" s="19"/>
      <c r="B84" s="60">
        <f t="shared" si="8"/>
        <v>1</v>
      </c>
      <c r="C84" s="171">
        <v>430</v>
      </c>
      <c r="D84" s="70">
        <v>700</v>
      </c>
      <c r="E84" s="164">
        <v>36</v>
      </c>
      <c r="F84" s="63" t="s">
        <v>226</v>
      </c>
      <c r="G84" s="10" t="s">
        <v>64</v>
      </c>
      <c r="H84" s="11" t="s">
        <v>63</v>
      </c>
      <c r="I84" s="20"/>
      <c r="J84" s="12" t="s">
        <v>193</v>
      </c>
      <c r="K84" s="13" t="s">
        <v>64</v>
      </c>
      <c r="L84" s="50" t="s">
        <v>144</v>
      </c>
      <c r="M84" s="14"/>
      <c r="N84" s="15" t="s">
        <v>227</v>
      </c>
      <c r="O84" s="22" t="e">
        <f>VLOOKUP(N84,#REF!,2,FALSE)</f>
        <v>#REF!</v>
      </c>
      <c r="P84" s="16"/>
      <c r="Q84" s="17"/>
      <c r="R84" s="18"/>
      <c r="S84" s="54" t="s">
        <v>238</v>
      </c>
      <c r="T84" s="55" t="s">
        <v>238</v>
      </c>
      <c r="U84" s="55" t="s">
        <v>238</v>
      </c>
      <c r="V84" s="55" t="s">
        <v>238</v>
      </c>
      <c r="W84" s="55" t="s">
        <v>238</v>
      </c>
      <c r="X84" s="55" t="s">
        <v>238</v>
      </c>
      <c r="Y84" s="55" t="s">
        <v>238</v>
      </c>
      <c r="Z84" s="55" t="s">
        <v>238</v>
      </c>
      <c r="AA84" s="55" t="s">
        <v>238</v>
      </c>
      <c r="AB84" s="55" t="s">
        <v>238</v>
      </c>
      <c r="AC84" s="55" t="s">
        <v>238</v>
      </c>
      <c r="AD84" s="55"/>
      <c r="AE84" s="56" t="s">
        <v>238</v>
      </c>
      <c r="AF84" s="1">
        <f t="shared" si="9"/>
        <v>12</v>
      </c>
    </row>
    <row r="85" spans="1:32" ht="20.25" customHeight="1" x14ac:dyDescent="0.2">
      <c r="A85" s="19"/>
      <c r="B85" s="60">
        <f t="shared" si="8"/>
        <v>1</v>
      </c>
      <c r="C85" s="171">
        <v>431</v>
      </c>
      <c r="D85" s="70">
        <v>700</v>
      </c>
      <c r="E85" s="164">
        <v>37</v>
      </c>
      <c r="F85" s="63" t="s">
        <v>229</v>
      </c>
      <c r="G85" s="10" t="s">
        <v>64</v>
      </c>
      <c r="H85" s="11" t="s">
        <v>63</v>
      </c>
      <c r="I85" s="20"/>
      <c r="J85" s="12" t="s">
        <v>193</v>
      </c>
      <c r="K85" s="13" t="s">
        <v>64</v>
      </c>
      <c r="L85" s="50" t="s">
        <v>144</v>
      </c>
      <c r="M85" s="14"/>
      <c r="N85" s="15" t="s">
        <v>230</v>
      </c>
      <c r="O85" s="22" t="e">
        <f>VLOOKUP(N85,#REF!,2,FALSE)</f>
        <v>#REF!</v>
      </c>
      <c r="P85" s="16"/>
      <c r="Q85" s="17"/>
      <c r="R85" s="18"/>
      <c r="S85" s="54" t="s">
        <v>238</v>
      </c>
      <c r="T85" s="55"/>
      <c r="U85" s="55" t="s">
        <v>238</v>
      </c>
      <c r="V85" s="55" t="s">
        <v>238</v>
      </c>
      <c r="W85" s="55" t="s">
        <v>238</v>
      </c>
      <c r="X85" s="55" t="s">
        <v>238</v>
      </c>
      <c r="Y85" s="55" t="s">
        <v>238</v>
      </c>
      <c r="Z85" s="55" t="s">
        <v>238</v>
      </c>
      <c r="AA85" s="55" t="s">
        <v>238</v>
      </c>
      <c r="AB85" s="55" t="s">
        <v>238</v>
      </c>
      <c r="AC85" s="55" t="s">
        <v>238</v>
      </c>
      <c r="AD85" s="55"/>
      <c r="AE85" s="56" t="s">
        <v>238</v>
      </c>
      <c r="AF85" s="1">
        <f t="shared" si="9"/>
        <v>11</v>
      </c>
    </row>
    <row r="86" spans="1:32" ht="20.25" customHeight="1" x14ac:dyDescent="0.2">
      <c r="A86" s="19"/>
      <c r="B86" s="60"/>
      <c r="C86" s="174"/>
      <c r="D86" s="68" t="s">
        <v>2233</v>
      </c>
      <c r="E86" s="166">
        <v>40</v>
      </c>
      <c r="F86" s="152" t="s">
        <v>2236</v>
      </c>
      <c r="G86" s="153"/>
      <c r="H86" s="154" t="s">
        <v>63</v>
      </c>
      <c r="I86" s="155"/>
      <c r="J86" s="156"/>
      <c r="K86" s="13"/>
      <c r="L86" s="50"/>
      <c r="M86" s="14"/>
      <c r="N86" s="15"/>
      <c r="O86" s="22"/>
      <c r="P86" s="16"/>
      <c r="Q86" s="17"/>
      <c r="R86" s="157"/>
      <c r="S86" s="158"/>
      <c r="T86" s="158"/>
      <c r="U86" s="158"/>
      <c r="V86" s="158"/>
      <c r="W86" s="158"/>
      <c r="X86" s="158"/>
      <c r="Y86" s="158"/>
      <c r="Z86" s="158"/>
      <c r="AA86" s="158"/>
      <c r="AB86" s="158"/>
      <c r="AC86" s="158"/>
      <c r="AD86" s="158"/>
      <c r="AE86" s="159"/>
    </row>
    <row r="87" spans="1:32" ht="20.25" customHeight="1" x14ac:dyDescent="0.2">
      <c r="A87" s="19"/>
      <c r="B87" s="60">
        <f>COUNTIF(C:C,C87)</f>
        <v>1</v>
      </c>
      <c r="C87" s="171">
        <v>432</v>
      </c>
      <c r="D87" s="68" t="s">
        <v>2233</v>
      </c>
      <c r="E87" s="164">
        <v>41</v>
      </c>
      <c r="F87" s="63" t="s">
        <v>232</v>
      </c>
      <c r="G87" s="10" t="s">
        <v>64</v>
      </c>
      <c r="H87" s="11" t="s">
        <v>63</v>
      </c>
      <c r="I87" s="20"/>
      <c r="J87" s="12" t="s">
        <v>193</v>
      </c>
      <c r="K87" s="13" t="s">
        <v>64</v>
      </c>
      <c r="L87" s="50" t="s">
        <v>144</v>
      </c>
      <c r="M87" s="14"/>
      <c r="N87" s="15" t="s">
        <v>636</v>
      </c>
      <c r="O87" s="22" t="e">
        <f>VLOOKUP(N87,#REF!,2,FALSE)</f>
        <v>#REF!</v>
      </c>
      <c r="P87" s="16"/>
      <c r="Q87" s="17"/>
      <c r="R87" s="18"/>
      <c r="S87" s="54" t="s">
        <v>238</v>
      </c>
      <c r="T87" s="55"/>
      <c r="U87" s="55" t="s">
        <v>238</v>
      </c>
      <c r="V87" s="55" t="s">
        <v>238</v>
      </c>
      <c r="W87" s="55" t="s">
        <v>238</v>
      </c>
      <c r="X87" s="55" t="s">
        <v>238</v>
      </c>
      <c r="Y87" s="55" t="s">
        <v>238</v>
      </c>
      <c r="Z87" s="55" t="s">
        <v>238</v>
      </c>
      <c r="AA87" s="55" t="s">
        <v>238</v>
      </c>
      <c r="AB87" s="55" t="s">
        <v>238</v>
      </c>
      <c r="AC87" s="55" t="s">
        <v>238</v>
      </c>
      <c r="AD87" s="55"/>
      <c r="AE87" s="56"/>
      <c r="AF87" s="1">
        <f>COUNTIF(S87:AE87,"x")</f>
        <v>10</v>
      </c>
    </row>
    <row r="88" spans="1:32" ht="20.25" customHeight="1" x14ac:dyDescent="0.2">
      <c r="A88" s="19"/>
      <c r="B88" s="60">
        <f>COUNTIF(C:C,C88)</f>
        <v>1</v>
      </c>
      <c r="C88" s="171">
        <v>425</v>
      </c>
      <c r="D88" s="68" t="s">
        <v>2233</v>
      </c>
      <c r="E88" s="164">
        <v>42</v>
      </c>
      <c r="F88" s="63" t="s">
        <v>214</v>
      </c>
      <c r="G88" s="10" t="s">
        <v>64</v>
      </c>
      <c r="H88" s="11" t="s">
        <v>63</v>
      </c>
      <c r="I88" s="20"/>
      <c r="J88" s="12" t="s">
        <v>193</v>
      </c>
      <c r="K88" s="13" t="s">
        <v>64</v>
      </c>
      <c r="L88" s="50" t="s">
        <v>144</v>
      </c>
      <c r="M88" s="14"/>
      <c r="N88" s="15" t="s">
        <v>636</v>
      </c>
      <c r="O88" s="22" t="e">
        <f>VLOOKUP(N88,#REF!,2,FALSE)</f>
        <v>#REF!</v>
      </c>
      <c r="P88" s="16"/>
      <c r="Q88" s="17"/>
      <c r="R88" s="18"/>
      <c r="S88" s="54" t="s">
        <v>238</v>
      </c>
      <c r="T88" s="55" t="s">
        <v>238</v>
      </c>
      <c r="U88" s="55" t="s">
        <v>238</v>
      </c>
      <c r="V88" s="55" t="s">
        <v>238</v>
      </c>
      <c r="W88" s="55" t="s">
        <v>238</v>
      </c>
      <c r="X88" s="55" t="s">
        <v>238</v>
      </c>
      <c r="Y88" s="55" t="s">
        <v>238</v>
      </c>
      <c r="Z88" s="55" t="s">
        <v>238</v>
      </c>
      <c r="AA88" s="55" t="s">
        <v>238</v>
      </c>
      <c r="AB88" s="55" t="s">
        <v>238</v>
      </c>
      <c r="AC88" s="55" t="s">
        <v>238</v>
      </c>
      <c r="AD88" s="55" t="s">
        <v>238</v>
      </c>
      <c r="AE88" s="56" t="s">
        <v>238</v>
      </c>
      <c r="AF88" s="1">
        <f>COUNTIF(S88:AE88,"x")</f>
        <v>13</v>
      </c>
    </row>
    <row r="89" spans="1:32" ht="20.25" customHeight="1" x14ac:dyDescent="0.2">
      <c r="A89" s="19"/>
      <c r="B89" s="60"/>
      <c r="C89" s="174"/>
      <c r="D89" s="68" t="s">
        <v>2233</v>
      </c>
      <c r="E89" s="166">
        <v>50</v>
      </c>
      <c r="F89" s="152" t="s">
        <v>2237</v>
      </c>
      <c r="G89" s="153"/>
      <c r="H89" s="154" t="s">
        <v>63</v>
      </c>
      <c r="I89" s="155"/>
      <c r="J89" s="156"/>
      <c r="K89" s="13"/>
      <c r="L89" s="50"/>
      <c r="M89" s="14"/>
      <c r="N89" s="15"/>
      <c r="O89" s="22"/>
      <c r="P89" s="16"/>
      <c r="Q89" s="17"/>
      <c r="R89" s="157"/>
      <c r="S89" s="158"/>
      <c r="T89" s="158"/>
      <c r="U89" s="158"/>
      <c r="V89" s="158"/>
      <c r="W89" s="158"/>
      <c r="X89" s="158"/>
      <c r="Y89" s="158"/>
      <c r="Z89" s="158"/>
      <c r="AA89" s="158"/>
      <c r="AB89" s="158"/>
      <c r="AC89" s="158"/>
      <c r="AD89" s="158"/>
      <c r="AE89" s="159"/>
    </row>
    <row r="90" spans="1:32" ht="20.25" customHeight="1" x14ac:dyDescent="0.2">
      <c r="A90" s="19"/>
      <c r="B90" s="60">
        <f>COUNTIF(C:C,C90)</f>
        <v>1</v>
      </c>
      <c r="C90" s="171">
        <v>591</v>
      </c>
      <c r="D90" s="68" t="s">
        <v>2233</v>
      </c>
      <c r="E90" s="164">
        <v>51</v>
      </c>
      <c r="F90" s="63" t="s">
        <v>1897</v>
      </c>
      <c r="G90" s="10" t="s">
        <v>64</v>
      </c>
      <c r="H90" s="11" t="s">
        <v>63</v>
      </c>
      <c r="I90" s="20"/>
      <c r="J90" s="12" t="s">
        <v>1896</v>
      </c>
      <c r="K90" s="13" t="s">
        <v>64</v>
      </c>
      <c r="L90" s="50" t="s">
        <v>284</v>
      </c>
      <c r="M90" s="14"/>
      <c r="N90" s="15" t="s">
        <v>1762</v>
      </c>
      <c r="O90" s="22" t="e">
        <f>VLOOKUP(N90,#REF!,2,FALSE)</f>
        <v>#REF!</v>
      </c>
      <c r="P90" s="16"/>
      <c r="Q90" s="17" t="s">
        <v>238</v>
      </c>
      <c r="R90" s="18"/>
      <c r="S90" s="54" t="s">
        <v>238</v>
      </c>
      <c r="T90" s="55" t="s">
        <v>238</v>
      </c>
      <c r="U90" s="55" t="s">
        <v>238</v>
      </c>
      <c r="V90" s="55" t="s">
        <v>238</v>
      </c>
      <c r="W90" s="55" t="s">
        <v>238</v>
      </c>
      <c r="X90" s="55" t="s">
        <v>238</v>
      </c>
      <c r="Y90" s="55" t="s">
        <v>238</v>
      </c>
      <c r="Z90" s="55" t="s">
        <v>238</v>
      </c>
      <c r="AA90" s="55" t="s">
        <v>238</v>
      </c>
      <c r="AB90" s="55" t="s">
        <v>238</v>
      </c>
      <c r="AC90" s="55" t="s">
        <v>238</v>
      </c>
      <c r="AD90" s="55" t="s">
        <v>238</v>
      </c>
      <c r="AE90" s="56" t="s">
        <v>238</v>
      </c>
      <c r="AF90" s="1">
        <f>COUNTIF(S90:AE90,"x")</f>
        <v>13</v>
      </c>
    </row>
    <row r="91" spans="1:32" ht="20.25" customHeight="1" x14ac:dyDescent="0.2">
      <c r="A91" s="19"/>
      <c r="B91" s="60">
        <f>COUNTIF(C:C,C91)</f>
        <v>1</v>
      </c>
      <c r="C91" s="171">
        <v>560</v>
      </c>
      <c r="D91" s="68" t="s">
        <v>2233</v>
      </c>
      <c r="E91" s="164">
        <v>52</v>
      </c>
      <c r="F91" s="63" t="s">
        <v>281</v>
      </c>
      <c r="G91" s="10" t="s">
        <v>64</v>
      </c>
      <c r="H91" s="11" t="s">
        <v>63</v>
      </c>
      <c r="I91" s="20"/>
      <c r="J91" s="12" t="s">
        <v>1876</v>
      </c>
      <c r="K91" s="13" t="s">
        <v>64</v>
      </c>
      <c r="L91" s="50" t="s">
        <v>284</v>
      </c>
      <c r="M91" s="14"/>
      <c r="N91" s="15" t="s">
        <v>1762</v>
      </c>
      <c r="O91" s="22" t="e">
        <f>VLOOKUP(N91,#REF!,2,FALSE)</f>
        <v>#REF!</v>
      </c>
      <c r="P91" s="16"/>
      <c r="Q91" s="17" t="s">
        <v>238</v>
      </c>
      <c r="R91" s="18"/>
      <c r="S91" s="54"/>
      <c r="T91" s="55" t="s">
        <v>238</v>
      </c>
      <c r="U91" s="55"/>
      <c r="V91" s="55"/>
      <c r="W91" s="55"/>
      <c r="X91" s="55"/>
      <c r="Y91" s="55"/>
      <c r="Z91" s="55"/>
      <c r="AA91" s="55"/>
      <c r="AB91" s="55"/>
      <c r="AC91" s="55"/>
      <c r="AD91" s="55"/>
      <c r="AE91" s="56"/>
      <c r="AF91" s="1">
        <f>COUNTIF(S91:AE91,"x")</f>
        <v>1</v>
      </c>
    </row>
    <row r="92" spans="1:32" ht="20.25" customHeight="1" x14ac:dyDescent="0.2">
      <c r="A92" s="19"/>
      <c r="B92" s="60"/>
      <c r="C92" s="174"/>
      <c r="D92" s="68" t="s">
        <v>2233</v>
      </c>
      <c r="E92" s="166">
        <v>60</v>
      </c>
      <c r="F92" s="152" t="s">
        <v>2238</v>
      </c>
      <c r="G92" s="153"/>
      <c r="H92" s="154" t="s">
        <v>63</v>
      </c>
      <c r="I92" s="155"/>
      <c r="J92" s="156"/>
      <c r="K92" s="13"/>
      <c r="L92" s="50"/>
      <c r="M92" s="14"/>
      <c r="N92" s="15"/>
      <c r="O92" s="22"/>
      <c r="P92" s="16"/>
      <c r="Q92" s="17"/>
      <c r="R92" s="157"/>
      <c r="S92" s="158"/>
      <c r="T92" s="158"/>
      <c r="U92" s="158"/>
      <c r="V92" s="158"/>
      <c r="W92" s="158"/>
      <c r="X92" s="158"/>
      <c r="Y92" s="158"/>
      <c r="Z92" s="158"/>
      <c r="AA92" s="158"/>
      <c r="AB92" s="158"/>
      <c r="AC92" s="158"/>
      <c r="AD92" s="158"/>
      <c r="AE92" s="159"/>
    </row>
    <row r="93" spans="1:32" ht="20.25" customHeight="1" x14ac:dyDescent="0.2">
      <c r="A93" s="19"/>
      <c r="B93" s="60">
        <f>COUNTIF(C:C,C93)</f>
        <v>1</v>
      </c>
      <c r="C93" s="171">
        <v>590</v>
      </c>
      <c r="D93" s="68" t="s">
        <v>2233</v>
      </c>
      <c r="E93" s="164">
        <v>61</v>
      </c>
      <c r="F93" s="63" t="s">
        <v>1895</v>
      </c>
      <c r="G93" s="10" t="s">
        <v>64</v>
      </c>
      <c r="H93" s="11" t="s">
        <v>63</v>
      </c>
      <c r="I93" s="20"/>
      <c r="J93" s="12" t="s">
        <v>1896</v>
      </c>
      <c r="K93" s="13" t="s">
        <v>64</v>
      </c>
      <c r="L93" s="50" t="s">
        <v>284</v>
      </c>
      <c r="M93" s="14"/>
      <c r="N93" s="15" t="s">
        <v>1762</v>
      </c>
      <c r="O93" s="22" t="e">
        <f>VLOOKUP(N93,#REF!,2,FALSE)</f>
        <v>#REF!</v>
      </c>
      <c r="P93" s="16"/>
      <c r="Q93" s="17"/>
      <c r="R93" s="18"/>
      <c r="S93" s="54" t="s">
        <v>238</v>
      </c>
      <c r="T93" s="55" t="s">
        <v>238</v>
      </c>
      <c r="U93" s="55" t="s">
        <v>238</v>
      </c>
      <c r="V93" s="55" t="s">
        <v>238</v>
      </c>
      <c r="W93" s="55"/>
      <c r="X93" s="55" t="s">
        <v>238</v>
      </c>
      <c r="Y93" s="55" t="s">
        <v>238</v>
      </c>
      <c r="Z93" s="55" t="s">
        <v>238</v>
      </c>
      <c r="AA93" s="55" t="s">
        <v>238</v>
      </c>
      <c r="AB93" s="55" t="s">
        <v>238</v>
      </c>
      <c r="AC93" s="55" t="s">
        <v>238</v>
      </c>
      <c r="AD93" s="55" t="s">
        <v>238</v>
      </c>
      <c r="AE93" s="56" t="s">
        <v>238</v>
      </c>
      <c r="AF93" s="1">
        <f>COUNTIF(S93:AE93,"x")</f>
        <v>12</v>
      </c>
    </row>
    <row r="94" spans="1:32" ht="20.25" customHeight="1" x14ac:dyDescent="0.2">
      <c r="A94" s="19"/>
      <c r="B94" s="60">
        <f>COUNTIF(C:C,C94)</f>
        <v>1</v>
      </c>
      <c r="C94" s="173">
        <v>594</v>
      </c>
      <c r="D94" s="68" t="s">
        <v>2233</v>
      </c>
      <c r="E94" s="164">
        <v>62</v>
      </c>
      <c r="F94" s="63" t="s">
        <v>1900</v>
      </c>
      <c r="G94" s="10" t="s">
        <v>64</v>
      </c>
      <c r="H94" s="11" t="s">
        <v>63</v>
      </c>
      <c r="I94" s="20"/>
      <c r="J94" s="12" t="s">
        <v>1896</v>
      </c>
      <c r="K94" s="13" t="s">
        <v>64</v>
      </c>
      <c r="L94" s="50" t="s">
        <v>284</v>
      </c>
      <c r="M94" s="14"/>
      <c r="N94" s="15" t="s">
        <v>1762</v>
      </c>
      <c r="O94" s="22" t="e">
        <f>VLOOKUP(N94,#REF!,2,FALSE)</f>
        <v>#REF!</v>
      </c>
      <c r="P94" s="16"/>
      <c r="Q94" s="17"/>
      <c r="R94" s="18"/>
      <c r="S94" s="54"/>
      <c r="T94" s="55"/>
      <c r="U94" s="55" t="s">
        <v>238</v>
      </c>
      <c r="V94" s="55" t="s">
        <v>238</v>
      </c>
      <c r="W94" s="55" t="s">
        <v>238</v>
      </c>
      <c r="X94" s="55" t="s">
        <v>238</v>
      </c>
      <c r="Y94" s="55" t="s">
        <v>238</v>
      </c>
      <c r="Z94" s="55" t="s">
        <v>238</v>
      </c>
      <c r="AA94" s="55" t="s">
        <v>238</v>
      </c>
      <c r="AB94" s="55" t="s">
        <v>238</v>
      </c>
      <c r="AC94" s="55" t="s">
        <v>238</v>
      </c>
      <c r="AD94" s="55" t="s">
        <v>238</v>
      </c>
      <c r="AE94" s="56" t="s">
        <v>238</v>
      </c>
      <c r="AF94" s="1">
        <f>COUNTIF(S94:AE94,"x")</f>
        <v>11</v>
      </c>
    </row>
    <row r="95" spans="1:32" ht="20.25" customHeight="1" x14ac:dyDescent="0.2">
      <c r="A95" s="19"/>
      <c r="B95" s="60">
        <f>COUNTIF(C:C,C95)</f>
        <v>1</v>
      </c>
      <c r="C95" s="173">
        <v>595</v>
      </c>
      <c r="D95" s="68" t="s">
        <v>2233</v>
      </c>
      <c r="E95" s="164">
        <v>63</v>
      </c>
      <c r="F95" s="63" t="s">
        <v>1901</v>
      </c>
      <c r="G95" s="10" t="s">
        <v>64</v>
      </c>
      <c r="H95" s="11" t="s">
        <v>63</v>
      </c>
      <c r="I95" s="20"/>
      <c r="J95" s="12" t="s">
        <v>1896</v>
      </c>
      <c r="K95" s="13" t="s">
        <v>64</v>
      </c>
      <c r="L95" s="50" t="s">
        <v>284</v>
      </c>
      <c r="M95" s="14"/>
      <c r="N95" s="15" t="s">
        <v>1762</v>
      </c>
      <c r="O95" s="22" t="e">
        <f>VLOOKUP(N95,#REF!,2,FALSE)</f>
        <v>#REF!</v>
      </c>
      <c r="P95" s="16"/>
      <c r="Q95" s="17"/>
      <c r="R95" s="18"/>
      <c r="S95" s="54"/>
      <c r="T95" s="55"/>
      <c r="U95" s="55" t="s">
        <v>238</v>
      </c>
      <c r="V95" s="55" t="s">
        <v>238</v>
      </c>
      <c r="W95" s="55" t="s">
        <v>238</v>
      </c>
      <c r="X95" s="55" t="s">
        <v>238</v>
      </c>
      <c r="Y95" s="55" t="s">
        <v>238</v>
      </c>
      <c r="Z95" s="55" t="s">
        <v>238</v>
      </c>
      <c r="AA95" s="55" t="s">
        <v>238</v>
      </c>
      <c r="AB95" s="55" t="s">
        <v>238</v>
      </c>
      <c r="AC95" s="55" t="s">
        <v>238</v>
      </c>
      <c r="AD95" s="55" t="s">
        <v>238</v>
      </c>
      <c r="AE95" s="56" t="s">
        <v>238</v>
      </c>
      <c r="AF95" s="1">
        <f>COUNTIF(S95:AE95,"x")</f>
        <v>11</v>
      </c>
    </row>
    <row r="96" spans="1:32" ht="20.25" customHeight="1" x14ac:dyDescent="0.2">
      <c r="A96" s="19"/>
      <c r="B96" s="60">
        <f>COUNTIF(C:C,C96)</f>
        <v>1</v>
      </c>
      <c r="C96" s="171">
        <v>849</v>
      </c>
      <c r="D96" s="68" t="s">
        <v>2233</v>
      </c>
      <c r="E96" s="164">
        <v>64</v>
      </c>
      <c r="F96" s="63" t="s">
        <v>2179</v>
      </c>
      <c r="G96" s="10" t="s">
        <v>64</v>
      </c>
      <c r="H96" s="11" t="s">
        <v>63</v>
      </c>
      <c r="I96" s="20"/>
      <c r="J96" s="12" t="s">
        <v>2175</v>
      </c>
      <c r="K96" s="13" t="s">
        <v>64</v>
      </c>
      <c r="L96" s="50" t="s">
        <v>284</v>
      </c>
      <c r="M96" s="14"/>
      <c r="N96" s="15" t="s">
        <v>1762</v>
      </c>
      <c r="O96" s="22" t="e">
        <f>VLOOKUP(N96,#REF!,2,FALSE)</f>
        <v>#REF!</v>
      </c>
      <c r="P96" s="16"/>
      <c r="Q96" s="17" t="s">
        <v>238</v>
      </c>
      <c r="R96" s="18"/>
      <c r="S96" s="54"/>
      <c r="T96" s="55"/>
      <c r="U96" s="55"/>
      <c r="V96" s="55" t="s">
        <v>238</v>
      </c>
      <c r="W96" s="55" t="s">
        <v>238</v>
      </c>
      <c r="X96" s="55"/>
      <c r="Y96" s="55"/>
      <c r="Z96" s="55" t="s">
        <v>238</v>
      </c>
      <c r="AA96" s="55"/>
      <c r="AB96" s="55"/>
      <c r="AC96" s="55" t="s">
        <v>238</v>
      </c>
      <c r="AD96" s="55"/>
      <c r="AE96" s="56"/>
      <c r="AF96" s="1">
        <f t="shared" ref="AF96" si="10">COUNTIF(S96:AE96,"x")</f>
        <v>4</v>
      </c>
    </row>
    <row r="97" spans="1:32" ht="20.25" customHeight="1" x14ac:dyDescent="0.2">
      <c r="A97" s="19"/>
      <c r="B97" s="60"/>
      <c r="C97" s="171"/>
      <c r="D97" s="68" t="s">
        <v>2233</v>
      </c>
      <c r="E97" s="164">
        <v>70</v>
      </c>
      <c r="F97" s="63" t="s">
        <v>2239</v>
      </c>
      <c r="G97" s="10"/>
      <c r="H97" s="11" t="s">
        <v>240</v>
      </c>
      <c r="I97" s="20"/>
      <c r="J97" s="12"/>
      <c r="K97" s="13"/>
      <c r="L97" s="50"/>
      <c r="M97" s="14"/>
      <c r="N97" s="15"/>
      <c r="O97" s="22"/>
      <c r="P97" s="16"/>
      <c r="Q97" s="17"/>
      <c r="R97" s="18"/>
      <c r="S97" s="54"/>
      <c r="T97" s="55"/>
      <c r="U97" s="55"/>
      <c r="V97" s="55"/>
      <c r="W97" s="55"/>
      <c r="X97" s="55"/>
      <c r="Y97" s="55"/>
      <c r="Z97" s="55"/>
      <c r="AA97" s="55"/>
      <c r="AB97" s="55"/>
      <c r="AC97" s="55"/>
      <c r="AD97" s="55"/>
      <c r="AE97" s="56"/>
    </row>
    <row r="98" spans="1:32" ht="20.25" customHeight="1" x14ac:dyDescent="0.2">
      <c r="A98" s="19"/>
      <c r="B98" s="60">
        <f>COUNTIF(C:C,C98)</f>
        <v>1</v>
      </c>
      <c r="C98" s="173">
        <v>444</v>
      </c>
      <c r="D98" s="70">
        <v>700</v>
      </c>
      <c r="E98" s="164">
        <v>71</v>
      </c>
      <c r="F98" s="63" t="s">
        <v>243</v>
      </c>
      <c r="G98" s="10" t="s">
        <v>64</v>
      </c>
      <c r="H98" s="11" t="s">
        <v>240</v>
      </c>
      <c r="I98" s="20"/>
      <c r="J98" s="12" t="s">
        <v>246</v>
      </c>
      <c r="K98" s="13" t="s">
        <v>64</v>
      </c>
      <c r="L98" s="50" t="s">
        <v>240</v>
      </c>
      <c r="M98" s="14"/>
      <c r="N98" s="15" t="s">
        <v>244</v>
      </c>
      <c r="O98" s="22" t="e">
        <f>VLOOKUP(N98,#REF!,2,FALSE)</f>
        <v>#REF!</v>
      </c>
      <c r="P98" s="16" t="s">
        <v>238</v>
      </c>
      <c r="Q98" s="17"/>
      <c r="R98" s="18"/>
      <c r="S98" s="54"/>
      <c r="T98" s="55"/>
      <c r="U98" s="55" t="s">
        <v>238</v>
      </c>
      <c r="V98" s="55" t="s">
        <v>238</v>
      </c>
      <c r="W98" s="55" t="s">
        <v>238</v>
      </c>
      <c r="X98" s="55" t="s">
        <v>238</v>
      </c>
      <c r="Y98" s="55"/>
      <c r="Z98" s="55"/>
      <c r="AA98" s="55" t="s">
        <v>238</v>
      </c>
      <c r="AB98" s="55"/>
      <c r="AC98" s="55"/>
      <c r="AD98" s="55"/>
      <c r="AE98" s="56"/>
      <c r="AF98" s="1">
        <f t="shared" ref="AF98:AF101" si="11">COUNTIF(S98:AE98,"x")</f>
        <v>5</v>
      </c>
    </row>
    <row r="99" spans="1:32" ht="20.25" customHeight="1" x14ac:dyDescent="0.2">
      <c r="A99" s="19"/>
      <c r="B99" s="60">
        <f>COUNTIF(C:C,C99)</f>
        <v>1</v>
      </c>
      <c r="C99" s="171">
        <v>451</v>
      </c>
      <c r="D99" s="68" t="s">
        <v>2233</v>
      </c>
      <c r="E99" s="164">
        <v>72</v>
      </c>
      <c r="F99" s="63" t="s">
        <v>247</v>
      </c>
      <c r="G99" s="10" t="s">
        <v>64</v>
      </c>
      <c r="H99" s="11" t="s">
        <v>240</v>
      </c>
      <c r="I99" s="20"/>
      <c r="J99" s="12" t="s">
        <v>246</v>
      </c>
      <c r="K99" s="13" t="s">
        <v>64</v>
      </c>
      <c r="L99" s="50" t="s">
        <v>240</v>
      </c>
      <c r="M99" s="14"/>
      <c r="N99" s="15" t="s">
        <v>244</v>
      </c>
      <c r="O99" s="22" t="e">
        <f>VLOOKUP(N99,#REF!,2,FALSE)</f>
        <v>#REF!</v>
      </c>
      <c r="P99" s="16" t="s">
        <v>238</v>
      </c>
      <c r="Q99" s="17"/>
      <c r="R99" s="18"/>
      <c r="S99" s="54" t="s">
        <v>238</v>
      </c>
      <c r="T99" s="55" t="s">
        <v>238</v>
      </c>
      <c r="U99" s="55" t="s">
        <v>238</v>
      </c>
      <c r="V99" s="55"/>
      <c r="W99" s="55" t="s">
        <v>238</v>
      </c>
      <c r="X99" s="55" t="s">
        <v>238</v>
      </c>
      <c r="Y99" s="55"/>
      <c r="Z99" s="55" t="s">
        <v>238</v>
      </c>
      <c r="AA99" s="55" t="s">
        <v>238</v>
      </c>
      <c r="AB99" s="55" t="s">
        <v>238</v>
      </c>
      <c r="AC99" s="55" t="s">
        <v>238</v>
      </c>
      <c r="AD99" s="55" t="s">
        <v>238</v>
      </c>
      <c r="AE99" s="56" t="s">
        <v>238</v>
      </c>
      <c r="AF99" s="1">
        <f t="shared" si="11"/>
        <v>11</v>
      </c>
    </row>
    <row r="100" spans="1:32" ht="20.25" customHeight="1" x14ac:dyDescent="0.2">
      <c r="A100" s="19"/>
      <c r="B100" s="60">
        <f>COUNTIF(C:C,C100)</f>
        <v>1</v>
      </c>
      <c r="C100" s="171">
        <v>452</v>
      </c>
      <c r="D100" s="68" t="s">
        <v>2233</v>
      </c>
      <c r="E100" s="164">
        <v>73</v>
      </c>
      <c r="F100" s="63" t="s">
        <v>248</v>
      </c>
      <c r="G100" s="10" t="s">
        <v>64</v>
      </c>
      <c r="H100" s="11" t="s">
        <v>240</v>
      </c>
      <c r="I100" s="20"/>
      <c r="J100" s="12" t="s">
        <v>246</v>
      </c>
      <c r="K100" s="13" t="s">
        <v>64</v>
      </c>
      <c r="L100" s="50" t="s">
        <v>240</v>
      </c>
      <c r="M100" s="14"/>
      <c r="N100" s="15" t="s">
        <v>244</v>
      </c>
      <c r="O100" s="22" t="e">
        <f>VLOOKUP(N100,#REF!,2,FALSE)</f>
        <v>#REF!</v>
      </c>
      <c r="P100" s="16" t="s">
        <v>238</v>
      </c>
      <c r="Q100" s="17"/>
      <c r="R100" s="18"/>
      <c r="S100" s="54" t="s">
        <v>238</v>
      </c>
      <c r="T100" s="55" t="s">
        <v>238</v>
      </c>
      <c r="U100" s="55" t="s">
        <v>238</v>
      </c>
      <c r="V100" s="55"/>
      <c r="W100" s="55" t="s">
        <v>238</v>
      </c>
      <c r="X100" s="55" t="s">
        <v>238</v>
      </c>
      <c r="Y100" s="55"/>
      <c r="Z100" s="55" t="s">
        <v>238</v>
      </c>
      <c r="AA100" s="55" t="s">
        <v>238</v>
      </c>
      <c r="AB100" s="55" t="s">
        <v>238</v>
      </c>
      <c r="AC100" s="55" t="s">
        <v>238</v>
      </c>
      <c r="AD100" s="55" t="s">
        <v>238</v>
      </c>
      <c r="AE100" s="56" t="s">
        <v>238</v>
      </c>
      <c r="AF100" s="1">
        <f t="shared" si="11"/>
        <v>11</v>
      </c>
    </row>
    <row r="101" spans="1:32" ht="20.25" customHeight="1" x14ac:dyDescent="0.2">
      <c r="A101" s="19"/>
      <c r="B101" s="60">
        <f>COUNTIF(C:C,C101)</f>
        <v>1</v>
      </c>
      <c r="C101" s="171">
        <v>453</v>
      </c>
      <c r="D101" s="68" t="s">
        <v>2233</v>
      </c>
      <c r="E101" s="164">
        <v>74</v>
      </c>
      <c r="F101" s="63" t="s">
        <v>249</v>
      </c>
      <c r="G101" s="10" t="s">
        <v>64</v>
      </c>
      <c r="H101" s="11" t="s">
        <v>240</v>
      </c>
      <c r="I101" s="20"/>
      <c r="J101" s="12" t="s">
        <v>246</v>
      </c>
      <c r="K101" s="13" t="s">
        <v>64</v>
      </c>
      <c r="L101" s="50" t="s">
        <v>240</v>
      </c>
      <c r="M101" s="14"/>
      <c r="N101" s="15" t="s">
        <v>244</v>
      </c>
      <c r="O101" s="22" t="e">
        <f>VLOOKUP(N101,#REF!,2,FALSE)</f>
        <v>#REF!</v>
      </c>
      <c r="P101" s="16" t="s">
        <v>238</v>
      </c>
      <c r="Q101" s="17"/>
      <c r="R101" s="18"/>
      <c r="S101" s="54" t="s">
        <v>238</v>
      </c>
      <c r="T101" s="55" t="s">
        <v>238</v>
      </c>
      <c r="U101" s="55" t="s">
        <v>238</v>
      </c>
      <c r="V101" s="55"/>
      <c r="W101" s="55" t="s">
        <v>238</v>
      </c>
      <c r="X101" s="55" t="s">
        <v>238</v>
      </c>
      <c r="Y101" s="55"/>
      <c r="Z101" s="55" t="s">
        <v>238</v>
      </c>
      <c r="AA101" s="55" t="s">
        <v>238</v>
      </c>
      <c r="AB101" s="55" t="s">
        <v>238</v>
      </c>
      <c r="AC101" s="55" t="s">
        <v>238</v>
      </c>
      <c r="AD101" s="55" t="s">
        <v>238</v>
      </c>
      <c r="AE101" s="56" t="s">
        <v>238</v>
      </c>
      <c r="AF101" s="1">
        <f t="shared" si="11"/>
        <v>11</v>
      </c>
    </row>
    <row r="102" spans="1:32" ht="20.25" customHeight="1" x14ac:dyDescent="0.2">
      <c r="A102" s="19"/>
      <c r="B102" s="60"/>
      <c r="C102" s="174"/>
      <c r="D102" s="68" t="s">
        <v>2233</v>
      </c>
      <c r="E102" s="166">
        <v>80</v>
      </c>
      <c r="F102" s="152" t="s">
        <v>2240</v>
      </c>
      <c r="G102" s="153"/>
      <c r="H102" s="154" t="s">
        <v>240</v>
      </c>
      <c r="I102" s="155"/>
      <c r="J102" s="156"/>
      <c r="K102" s="13"/>
      <c r="L102" s="50"/>
      <c r="M102" s="14"/>
      <c r="N102" s="15"/>
      <c r="O102" s="22"/>
      <c r="P102" s="16"/>
      <c r="Q102" s="17"/>
      <c r="R102" s="157"/>
      <c r="S102" s="158"/>
      <c r="T102" s="158"/>
      <c r="U102" s="158"/>
      <c r="V102" s="158"/>
      <c r="W102" s="158"/>
      <c r="X102" s="158"/>
      <c r="Y102" s="158"/>
      <c r="Z102" s="158"/>
      <c r="AA102" s="158"/>
      <c r="AB102" s="158"/>
      <c r="AC102" s="158"/>
      <c r="AD102" s="158"/>
      <c r="AE102" s="159"/>
    </row>
    <row r="103" spans="1:32" ht="20.25" customHeight="1" x14ac:dyDescent="0.2">
      <c r="A103" s="19"/>
      <c r="B103" s="60">
        <f>COUNTIF(C:C,C103)</f>
        <v>1</v>
      </c>
      <c r="C103" s="171">
        <v>592</v>
      </c>
      <c r="D103" s="68" t="s">
        <v>2233</v>
      </c>
      <c r="E103" s="164">
        <v>81</v>
      </c>
      <c r="F103" s="63" t="s">
        <v>1898</v>
      </c>
      <c r="G103" s="10" t="s">
        <v>64</v>
      </c>
      <c r="H103" s="11" t="s">
        <v>240</v>
      </c>
      <c r="I103" s="20"/>
      <c r="J103" s="12" t="s">
        <v>1896</v>
      </c>
      <c r="K103" s="13" t="s">
        <v>64</v>
      </c>
      <c r="L103" s="50" t="s">
        <v>240</v>
      </c>
      <c r="M103" s="14"/>
      <c r="N103" s="15" t="s">
        <v>244</v>
      </c>
      <c r="O103" s="22" t="e">
        <f>VLOOKUP(N103,#REF!,2,FALSE)</f>
        <v>#REF!</v>
      </c>
      <c r="P103" s="16" t="s">
        <v>238</v>
      </c>
      <c r="Q103" s="17"/>
      <c r="R103" s="18"/>
      <c r="S103" s="54" t="s">
        <v>238</v>
      </c>
      <c r="T103" s="55" t="s">
        <v>238</v>
      </c>
      <c r="U103" s="55" t="s">
        <v>238</v>
      </c>
      <c r="V103" s="55" t="s">
        <v>238</v>
      </c>
      <c r="W103" s="55" t="s">
        <v>238</v>
      </c>
      <c r="X103" s="55" t="s">
        <v>238</v>
      </c>
      <c r="Y103" s="55" t="s">
        <v>238</v>
      </c>
      <c r="Z103" s="55" t="s">
        <v>238</v>
      </c>
      <c r="AA103" s="55" t="s">
        <v>238</v>
      </c>
      <c r="AB103" s="55" t="s">
        <v>238</v>
      </c>
      <c r="AC103" s="55" t="s">
        <v>238</v>
      </c>
      <c r="AD103" s="55" t="s">
        <v>238</v>
      </c>
      <c r="AE103" s="56" t="s">
        <v>238</v>
      </c>
      <c r="AF103" s="1">
        <f>COUNTIF(S103:AE103,"x")</f>
        <v>13</v>
      </c>
    </row>
    <row r="104" spans="1:32" ht="20.25" customHeight="1" x14ac:dyDescent="0.2">
      <c r="A104" s="19"/>
      <c r="B104" s="60">
        <v>1</v>
      </c>
      <c r="C104" s="171">
        <v>593</v>
      </c>
      <c r="D104" s="68" t="s">
        <v>2233</v>
      </c>
      <c r="E104" s="164">
        <v>85</v>
      </c>
      <c r="F104" s="63" t="s">
        <v>1899</v>
      </c>
      <c r="G104" s="10" t="s">
        <v>64</v>
      </c>
      <c r="H104" s="11" t="s">
        <v>260</v>
      </c>
      <c r="I104" s="20"/>
      <c r="J104" s="12" t="s">
        <v>1896</v>
      </c>
      <c r="K104" s="13" t="s">
        <v>64</v>
      </c>
      <c r="L104" s="50" t="s">
        <v>244</v>
      </c>
      <c r="M104" s="14"/>
      <c r="N104" s="15" t="s">
        <v>244</v>
      </c>
      <c r="O104" s="22" t="s">
        <v>245</v>
      </c>
      <c r="P104" s="16"/>
      <c r="Q104" s="17"/>
      <c r="R104" s="18"/>
      <c r="S104" s="54" t="s">
        <v>238</v>
      </c>
      <c r="T104" s="55"/>
      <c r="U104" s="55"/>
      <c r="V104" s="55"/>
      <c r="W104" s="55"/>
      <c r="X104" s="55"/>
      <c r="Y104" s="55" t="s">
        <v>238</v>
      </c>
      <c r="Z104" s="55"/>
      <c r="AA104" s="55"/>
      <c r="AB104" s="55"/>
      <c r="AC104" s="55"/>
      <c r="AD104" s="55" t="s">
        <v>238</v>
      </c>
      <c r="AE104" s="56"/>
      <c r="AF104" s="1">
        <f>COUNTIF(S104:AE104,"x")</f>
        <v>3</v>
      </c>
    </row>
    <row r="105" spans="1:32" ht="20.25" customHeight="1" x14ac:dyDescent="0.2">
      <c r="A105" s="19"/>
      <c r="B105" s="60"/>
      <c r="C105" s="174"/>
      <c r="D105" s="68" t="s">
        <v>2233</v>
      </c>
      <c r="E105" s="166">
        <v>90</v>
      </c>
      <c r="F105" s="152" t="s">
        <v>2241</v>
      </c>
      <c r="G105" s="153"/>
      <c r="H105" s="154" t="s">
        <v>240</v>
      </c>
      <c r="I105" s="155"/>
      <c r="J105" s="156"/>
      <c r="K105" s="13"/>
      <c r="L105" s="50"/>
      <c r="M105" s="14"/>
      <c r="N105" s="15"/>
      <c r="O105" s="22"/>
      <c r="P105" s="16"/>
      <c r="Q105" s="17"/>
      <c r="R105" s="157"/>
      <c r="S105" s="158"/>
      <c r="T105" s="158"/>
      <c r="U105" s="158"/>
      <c r="V105" s="158"/>
      <c r="W105" s="158"/>
      <c r="X105" s="158"/>
      <c r="Y105" s="158"/>
      <c r="Z105" s="158"/>
      <c r="AA105" s="158"/>
      <c r="AB105" s="158"/>
      <c r="AC105" s="158"/>
      <c r="AD105" s="158"/>
      <c r="AE105" s="159"/>
    </row>
    <row r="106" spans="1:32" ht="20.25" customHeight="1" x14ac:dyDescent="0.2">
      <c r="A106" s="19"/>
      <c r="B106" s="60">
        <f t="shared" ref="B106:B117" si="12">COUNTIF(C:C,C106)</f>
        <v>1</v>
      </c>
      <c r="C106" s="171">
        <v>462</v>
      </c>
      <c r="D106" s="68" t="s">
        <v>2233</v>
      </c>
      <c r="E106" s="164">
        <v>91</v>
      </c>
      <c r="F106" s="63" t="s">
        <v>251</v>
      </c>
      <c r="G106" s="10" t="s">
        <v>64</v>
      </c>
      <c r="H106" s="11" t="s">
        <v>240</v>
      </c>
      <c r="I106" s="20"/>
      <c r="J106" s="12" t="s">
        <v>246</v>
      </c>
      <c r="K106" s="13" t="s">
        <v>64</v>
      </c>
      <c r="L106" s="50" t="s">
        <v>240</v>
      </c>
      <c r="M106" s="14"/>
      <c r="N106" s="15" t="s">
        <v>244</v>
      </c>
      <c r="O106" s="22" t="e">
        <f>VLOOKUP(N106,#REF!,2,FALSE)</f>
        <v>#REF!</v>
      </c>
      <c r="P106" s="16" t="s">
        <v>238</v>
      </c>
      <c r="Q106" s="17"/>
      <c r="R106" s="18"/>
      <c r="S106" s="54" t="s">
        <v>1766</v>
      </c>
      <c r="T106" s="55"/>
      <c r="U106" s="55"/>
      <c r="V106" s="55"/>
      <c r="W106" s="55"/>
      <c r="X106" s="55" t="s">
        <v>238</v>
      </c>
      <c r="Y106" s="55"/>
      <c r="Z106" s="55"/>
      <c r="AA106" s="55"/>
      <c r="AB106" s="55"/>
      <c r="AC106" s="55"/>
      <c r="AD106" s="55"/>
      <c r="AE106" s="56"/>
      <c r="AF106" s="1">
        <f>COUNTIF(S106:AE106,"x")</f>
        <v>1</v>
      </c>
    </row>
    <row r="107" spans="1:32" ht="20.25" customHeight="1" x14ac:dyDescent="0.2">
      <c r="A107" s="19"/>
      <c r="B107" s="60">
        <f t="shared" si="12"/>
        <v>1</v>
      </c>
      <c r="C107" s="171">
        <v>463</v>
      </c>
      <c r="D107" s="68" t="s">
        <v>2233</v>
      </c>
      <c r="E107" s="164">
        <v>92</v>
      </c>
      <c r="F107" s="63" t="s">
        <v>252</v>
      </c>
      <c r="G107" s="10" t="s">
        <v>64</v>
      </c>
      <c r="H107" s="11" t="s">
        <v>240</v>
      </c>
      <c r="I107" s="20"/>
      <c r="J107" s="12" t="s">
        <v>246</v>
      </c>
      <c r="K107" s="13" t="s">
        <v>64</v>
      </c>
      <c r="L107" s="50" t="s">
        <v>240</v>
      </c>
      <c r="M107" s="14"/>
      <c r="N107" s="15" t="s">
        <v>244</v>
      </c>
      <c r="O107" s="22" t="e">
        <f>VLOOKUP(N107,#REF!,2,FALSE)</f>
        <v>#REF!</v>
      </c>
      <c r="P107" s="16" t="s">
        <v>238</v>
      </c>
      <c r="Q107" s="17"/>
      <c r="R107" s="18"/>
      <c r="S107" s="54"/>
      <c r="T107" s="55"/>
      <c r="U107" s="55"/>
      <c r="V107" s="55"/>
      <c r="W107" s="55"/>
      <c r="X107" s="55" t="s">
        <v>238</v>
      </c>
      <c r="Y107" s="55"/>
      <c r="Z107" s="55"/>
      <c r="AA107" s="55"/>
      <c r="AB107" s="55"/>
      <c r="AC107" s="55"/>
      <c r="AD107" s="55"/>
      <c r="AE107" s="56"/>
      <c r="AF107" s="1">
        <f>COUNTIF(S107:AE107,"x")</f>
        <v>1</v>
      </c>
    </row>
    <row r="108" spans="1:32" ht="20.25" customHeight="1" x14ac:dyDescent="0.2">
      <c r="A108" s="19"/>
      <c r="B108" s="60">
        <f t="shared" si="12"/>
        <v>1</v>
      </c>
      <c r="C108" s="171">
        <v>464</v>
      </c>
      <c r="D108" s="68" t="s">
        <v>2233</v>
      </c>
      <c r="E108" s="164">
        <v>93</v>
      </c>
      <c r="F108" s="63" t="s">
        <v>253</v>
      </c>
      <c r="G108" s="10" t="s">
        <v>64</v>
      </c>
      <c r="H108" s="11" t="s">
        <v>240</v>
      </c>
      <c r="I108" s="20"/>
      <c r="J108" s="12" t="s">
        <v>246</v>
      </c>
      <c r="K108" s="13" t="s">
        <v>64</v>
      </c>
      <c r="L108" s="50" t="s">
        <v>240</v>
      </c>
      <c r="M108" s="14"/>
      <c r="N108" s="15" t="s">
        <v>244</v>
      </c>
      <c r="O108" s="22" t="e">
        <f>VLOOKUP(N108,#REF!,2,FALSE)</f>
        <v>#REF!</v>
      </c>
      <c r="P108" s="16" t="s">
        <v>238</v>
      </c>
      <c r="Q108" s="17"/>
      <c r="R108" s="18"/>
      <c r="S108" s="54"/>
      <c r="T108" s="55"/>
      <c r="U108" s="55"/>
      <c r="V108" s="55"/>
      <c r="W108" s="55"/>
      <c r="X108" s="55" t="s">
        <v>238</v>
      </c>
      <c r="Y108" s="55"/>
      <c r="Z108" s="55"/>
      <c r="AA108" s="55"/>
      <c r="AB108" s="55"/>
      <c r="AC108" s="55"/>
      <c r="AD108" s="55"/>
      <c r="AE108" s="56"/>
      <c r="AF108" s="1">
        <f>COUNTIF(S108:AE108,"x")</f>
        <v>1</v>
      </c>
    </row>
    <row r="109" spans="1:32" ht="24" customHeight="1" x14ac:dyDescent="0.2">
      <c r="A109" s="32"/>
      <c r="B109" s="60">
        <f t="shared" si="12"/>
        <v>0</v>
      </c>
      <c r="C109" s="172"/>
      <c r="D109" s="44" t="s">
        <v>2242</v>
      </c>
      <c r="E109" s="165"/>
      <c r="F109" s="44" t="s">
        <v>562</v>
      </c>
      <c r="G109" s="40"/>
      <c r="H109" s="41"/>
      <c r="I109" s="42"/>
      <c r="J109" s="43"/>
      <c r="K109" s="33"/>
      <c r="L109" s="51"/>
      <c r="M109" s="34"/>
      <c r="N109" s="35"/>
      <c r="O109" s="36"/>
      <c r="P109" s="37"/>
      <c r="Q109" s="38"/>
      <c r="R109" s="39"/>
      <c r="S109" s="57"/>
      <c r="T109" s="57"/>
      <c r="U109" s="57"/>
      <c r="V109" s="57"/>
      <c r="W109" s="57"/>
      <c r="X109" s="57"/>
      <c r="Y109" s="57"/>
      <c r="Z109" s="57"/>
      <c r="AA109" s="57"/>
      <c r="AB109" s="57"/>
      <c r="AC109" s="57"/>
      <c r="AD109" s="57"/>
      <c r="AE109" s="58"/>
      <c r="AF109" s="1">
        <f t="shared" ref="AF109" si="13">COUNTIF(S109:AE109,"x")</f>
        <v>0</v>
      </c>
    </row>
    <row r="110" spans="1:32" ht="20.25" customHeight="1" x14ac:dyDescent="0.2">
      <c r="A110" s="19"/>
      <c r="B110" s="60">
        <f t="shared" si="12"/>
        <v>0</v>
      </c>
      <c r="C110" s="174"/>
      <c r="D110" s="151">
        <v>810</v>
      </c>
      <c r="E110" s="166">
        <v>0</v>
      </c>
      <c r="F110" s="152" t="s">
        <v>2243</v>
      </c>
      <c r="G110" s="153"/>
      <c r="H110" s="154"/>
      <c r="I110" s="155"/>
      <c r="J110" s="156"/>
      <c r="K110" s="13"/>
      <c r="L110" s="50"/>
      <c r="M110" s="14"/>
      <c r="N110" s="15"/>
      <c r="O110" s="22"/>
      <c r="P110" s="16"/>
      <c r="Q110" s="17"/>
      <c r="R110" s="157"/>
      <c r="S110" s="158"/>
      <c r="T110" s="158"/>
      <c r="U110" s="158"/>
      <c r="V110" s="158"/>
      <c r="W110" s="158"/>
      <c r="X110" s="158"/>
      <c r="Y110" s="158"/>
      <c r="Z110" s="158"/>
      <c r="AA110" s="158"/>
      <c r="AB110" s="158"/>
      <c r="AC110" s="158"/>
      <c r="AD110" s="158"/>
      <c r="AE110" s="159"/>
    </row>
    <row r="111" spans="1:32" ht="20.25" customHeight="1" x14ac:dyDescent="0.2">
      <c r="A111" s="19"/>
      <c r="B111" s="60">
        <f t="shared" si="12"/>
        <v>1</v>
      </c>
      <c r="C111" s="171">
        <v>802</v>
      </c>
      <c r="D111" s="68" t="s">
        <v>2244</v>
      </c>
      <c r="E111" s="164">
        <v>1</v>
      </c>
      <c r="F111" s="63" t="s">
        <v>575</v>
      </c>
      <c r="G111" s="10" t="s">
        <v>64</v>
      </c>
      <c r="H111" s="11" t="s">
        <v>260</v>
      </c>
      <c r="I111" s="20"/>
      <c r="J111" s="12" t="s">
        <v>2173</v>
      </c>
      <c r="K111" s="13" t="s">
        <v>64</v>
      </c>
      <c r="L111" s="50" t="s">
        <v>244</v>
      </c>
      <c r="M111" s="14"/>
      <c r="N111" s="15" t="s">
        <v>244</v>
      </c>
      <c r="O111" s="22" t="e">
        <f>VLOOKUP(N111,#REF!,2,FALSE)</f>
        <v>#REF!</v>
      </c>
      <c r="P111" s="16"/>
      <c r="Q111" s="17"/>
      <c r="R111" s="18"/>
      <c r="S111" s="54" t="s">
        <v>238</v>
      </c>
      <c r="T111" s="55" t="s">
        <v>238</v>
      </c>
      <c r="U111" s="55" t="s">
        <v>238</v>
      </c>
      <c r="V111" s="55" t="s">
        <v>238</v>
      </c>
      <c r="W111" s="55" t="s">
        <v>238</v>
      </c>
      <c r="X111" s="55" t="s">
        <v>238</v>
      </c>
      <c r="Y111" s="55" t="s">
        <v>238</v>
      </c>
      <c r="Z111" s="55" t="s">
        <v>238</v>
      </c>
      <c r="AA111" s="55" t="s">
        <v>238</v>
      </c>
      <c r="AB111" s="55" t="s">
        <v>238</v>
      </c>
      <c r="AC111" s="55" t="s">
        <v>238</v>
      </c>
      <c r="AD111" s="55" t="s">
        <v>238</v>
      </c>
      <c r="AE111" s="56" t="s">
        <v>238</v>
      </c>
      <c r="AF111" s="1">
        <f t="shared" ref="AF111:AF139" si="14">COUNTIF(S111:AE111,"x")</f>
        <v>13</v>
      </c>
    </row>
    <row r="112" spans="1:32" ht="20.25" customHeight="1" x14ac:dyDescent="0.2">
      <c r="A112" s="19"/>
      <c r="B112" s="60">
        <f t="shared" si="12"/>
        <v>1</v>
      </c>
      <c r="C112" s="171">
        <v>804</v>
      </c>
      <c r="D112" s="68" t="s">
        <v>2244</v>
      </c>
      <c r="E112" s="164">
        <v>2</v>
      </c>
      <c r="F112" s="63" t="s">
        <v>578</v>
      </c>
      <c r="G112" s="10" t="s">
        <v>64</v>
      </c>
      <c r="H112" s="11" t="s">
        <v>260</v>
      </c>
      <c r="I112" s="20"/>
      <c r="J112" s="12" t="s">
        <v>2173</v>
      </c>
      <c r="K112" s="13" t="s">
        <v>64</v>
      </c>
      <c r="L112" s="50" t="s">
        <v>244</v>
      </c>
      <c r="M112" s="14"/>
      <c r="N112" s="15" t="s">
        <v>244</v>
      </c>
      <c r="O112" s="22" t="e">
        <f>VLOOKUP(N112,#REF!,2,FALSE)</f>
        <v>#REF!</v>
      </c>
      <c r="P112" s="16"/>
      <c r="Q112" s="17"/>
      <c r="R112" s="18"/>
      <c r="S112" s="54" t="s">
        <v>238</v>
      </c>
      <c r="T112" s="55" t="s">
        <v>238</v>
      </c>
      <c r="U112" s="55" t="s">
        <v>238</v>
      </c>
      <c r="V112" s="55" t="s">
        <v>238</v>
      </c>
      <c r="W112" s="55" t="s">
        <v>238</v>
      </c>
      <c r="X112" s="55" t="s">
        <v>238</v>
      </c>
      <c r="Y112" s="55" t="s">
        <v>238</v>
      </c>
      <c r="Z112" s="55" t="s">
        <v>238</v>
      </c>
      <c r="AA112" s="55" t="s">
        <v>238</v>
      </c>
      <c r="AB112" s="55" t="s">
        <v>238</v>
      </c>
      <c r="AC112" s="55" t="s">
        <v>238</v>
      </c>
      <c r="AD112" s="55" t="s">
        <v>238</v>
      </c>
      <c r="AE112" s="56"/>
      <c r="AF112" s="1">
        <f t="shared" si="14"/>
        <v>12</v>
      </c>
    </row>
    <row r="113" spans="1:32" ht="20.25" customHeight="1" x14ac:dyDescent="0.2">
      <c r="A113" s="19"/>
      <c r="B113" s="60">
        <f t="shared" si="12"/>
        <v>1</v>
      </c>
      <c r="C113" s="171">
        <v>805</v>
      </c>
      <c r="D113" s="68" t="s">
        <v>2244</v>
      </c>
      <c r="E113" s="164">
        <v>3</v>
      </c>
      <c r="F113" s="63" t="s">
        <v>579</v>
      </c>
      <c r="G113" s="10" t="s">
        <v>64</v>
      </c>
      <c r="H113" s="11" t="s">
        <v>260</v>
      </c>
      <c r="I113" s="20"/>
      <c r="J113" s="12" t="s">
        <v>2173</v>
      </c>
      <c r="K113" s="13" t="s">
        <v>64</v>
      </c>
      <c r="L113" s="50" t="s">
        <v>244</v>
      </c>
      <c r="M113" s="14"/>
      <c r="N113" s="15" t="s">
        <v>244</v>
      </c>
      <c r="O113" s="22" t="e">
        <f>VLOOKUP(N113,#REF!,2,FALSE)</f>
        <v>#REF!</v>
      </c>
      <c r="P113" s="16"/>
      <c r="Q113" s="17"/>
      <c r="R113" s="18"/>
      <c r="S113" s="54" t="s">
        <v>238</v>
      </c>
      <c r="T113" s="55" t="s">
        <v>238</v>
      </c>
      <c r="U113" s="55" t="s">
        <v>238</v>
      </c>
      <c r="V113" s="55" t="s">
        <v>238</v>
      </c>
      <c r="W113" s="55" t="s">
        <v>238</v>
      </c>
      <c r="X113" s="55" t="s">
        <v>238</v>
      </c>
      <c r="Y113" s="55" t="s">
        <v>238</v>
      </c>
      <c r="Z113" s="55" t="s">
        <v>238</v>
      </c>
      <c r="AA113" s="55" t="s">
        <v>238</v>
      </c>
      <c r="AB113" s="55" t="s">
        <v>238</v>
      </c>
      <c r="AC113" s="55" t="s">
        <v>238</v>
      </c>
      <c r="AD113" s="55"/>
      <c r="AE113" s="56"/>
      <c r="AF113" s="1">
        <f t="shared" si="14"/>
        <v>11</v>
      </c>
    </row>
    <row r="114" spans="1:32" ht="20.25" customHeight="1" x14ac:dyDescent="0.2">
      <c r="A114" s="19"/>
      <c r="B114" s="60">
        <f t="shared" si="12"/>
        <v>1</v>
      </c>
      <c r="C114" s="173">
        <v>806</v>
      </c>
      <c r="D114" s="70">
        <v>810</v>
      </c>
      <c r="E114" s="164">
        <v>4</v>
      </c>
      <c r="F114" s="63" t="s">
        <v>580</v>
      </c>
      <c r="G114" s="10" t="s">
        <v>64</v>
      </c>
      <c r="H114" s="11" t="s">
        <v>260</v>
      </c>
      <c r="I114" s="20"/>
      <c r="J114" s="12" t="s">
        <v>2173</v>
      </c>
      <c r="K114" s="13" t="s">
        <v>64</v>
      </c>
      <c r="L114" s="50" t="s">
        <v>244</v>
      </c>
      <c r="M114" s="14"/>
      <c r="N114" s="15" t="s">
        <v>244</v>
      </c>
      <c r="O114" s="22" t="e">
        <f>VLOOKUP(N114,#REF!,2,FALSE)</f>
        <v>#REF!</v>
      </c>
      <c r="P114" s="16"/>
      <c r="Q114" s="17"/>
      <c r="R114" s="18"/>
      <c r="S114" s="54"/>
      <c r="T114" s="55"/>
      <c r="U114" s="55" t="s">
        <v>238</v>
      </c>
      <c r="V114" s="55" t="s">
        <v>238</v>
      </c>
      <c r="W114" s="55" t="s">
        <v>238</v>
      </c>
      <c r="X114" s="55" t="s">
        <v>238</v>
      </c>
      <c r="Y114" s="55" t="s">
        <v>238</v>
      </c>
      <c r="Z114" s="55"/>
      <c r="AA114" s="55"/>
      <c r="AB114" s="55"/>
      <c r="AC114" s="55"/>
      <c r="AD114" s="55"/>
      <c r="AE114" s="56"/>
      <c r="AF114" s="1">
        <f t="shared" si="14"/>
        <v>5</v>
      </c>
    </row>
    <row r="115" spans="1:32" ht="20.25" customHeight="1" x14ac:dyDescent="0.2">
      <c r="A115" s="19"/>
      <c r="B115" s="60">
        <f t="shared" si="12"/>
        <v>1</v>
      </c>
      <c r="C115" s="171">
        <v>852</v>
      </c>
      <c r="D115" s="68" t="s">
        <v>2244</v>
      </c>
      <c r="E115" s="164">
        <v>5</v>
      </c>
      <c r="F115" s="63" t="s">
        <v>609</v>
      </c>
      <c r="G115" s="10" t="s">
        <v>64</v>
      </c>
      <c r="H115" s="11" t="s">
        <v>260</v>
      </c>
      <c r="I115" s="20"/>
      <c r="J115" s="12" t="s">
        <v>2173</v>
      </c>
      <c r="K115" s="13" t="s">
        <v>64</v>
      </c>
      <c r="L115" s="50" t="s">
        <v>244</v>
      </c>
      <c r="M115" s="14"/>
      <c r="N115" s="15" t="s">
        <v>244</v>
      </c>
      <c r="O115" s="22" t="e">
        <f>VLOOKUP(N115,#REF!,2,FALSE)</f>
        <v>#REF!</v>
      </c>
      <c r="P115" s="16"/>
      <c r="Q115" s="17"/>
      <c r="R115" s="18"/>
      <c r="S115" s="54" t="s">
        <v>238</v>
      </c>
      <c r="T115" s="55" t="s">
        <v>238</v>
      </c>
      <c r="U115" s="55" t="s">
        <v>238</v>
      </c>
      <c r="V115" s="55" t="s">
        <v>238</v>
      </c>
      <c r="W115" s="55" t="s">
        <v>238</v>
      </c>
      <c r="X115" s="55" t="s">
        <v>238</v>
      </c>
      <c r="Y115" s="55" t="s">
        <v>238</v>
      </c>
      <c r="Z115" s="55" t="s">
        <v>238</v>
      </c>
      <c r="AA115" s="55" t="s">
        <v>238</v>
      </c>
      <c r="AB115" s="55" t="s">
        <v>238</v>
      </c>
      <c r="AC115" s="55" t="s">
        <v>238</v>
      </c>
      <c r="AD115" s="55" t="s">
        <v>238</v>
      </c>
      <c r="AE115" s="56" t="s">
        <v>238</v>
      </c>
      <c r="AF115" s="1">
        <f t="shared" si="14"/>
        <v>13</v>
      </c>
    </row>
    <row r="116" spans="1:32" ht="20.25" customHeight="1" x14ac:dyDescent="0.2">
      <c r="A116" s="19"/>
      <c r="B116" s="60">
        <f t="shared" si="12"/>
        <v>1</v>
      </c>
      <c r="C116" s="171">
        <v>853</v>
      </c>
      <c r="D116" s="68" t="s">
        <v>2244</v>
      </c>
      <c r="E116" s="164">
        <v>6</v>
      </c>
      <c r="F116" s="63" t="s">
        <v>610</v>
      </c>
      <c r="G116" s="10" t="s">
        <v>64</v>
      </c>
      <c r="H116" s="11" t="s">
        <v>260</v>
      </c>
      <c r="I116" s="20"/>
      <c r="J116" s="12" t="s">
        <v>2173</v>
      </c>
      <c r="K116" s="13" t="s">
        <v>64</v>
      </c>
      <c r="L116" s="50" t="s">
        <v>244</v>
      </c>
      <c r="M116" s="14"/>
      <c r="N116" s="15" t="s">
        <v>244</v>
      </c>
      <c r="O116" s="22" t="e">
        <f>VLOOKUP(N116,#REF!,2,FALSE)</f>
        <v>#REF!</v>
      </c>
      <c r="P116" s="16"/>
      <c r="Q116" s="17"/>
      <c r="R116" s="18"/>
      <c r="S116" s="54" t="s">
        <v>238</v>
      </c>
      <c r="T116" s="55" t="s">
        <v>238</v>
      </c>
      <c r="U116" s="55" t="s">
        <v>238</v>
      </c>
      <c r="V116" s="55" t="s">
        <v>238</v>
      </c>
      <c r="W116" s="55" t="s">
        <v>238</v>
      </c>
      <c r="X116" s="55" t="s">
        <v>238</v>
      </c>
      <c r="Y116" s="55" t="s">
        <v>238</v>
      </c>
      <c r="Z116" s="55" t="s">
        <v>238</v>
      </c>
      <c r="AA116" s="55" t="s">
        <v>238</v>
      </c>
      <c r="AB116" s="55" t="s">
        <v>238</v>
      </c>
      <c r="AC116" s="55" t="s">
        <v>238</v>
      </c>
      <c r="AD116" s="55" t="s">
        <v>238</v>
      </c>
      <c r="AE116" s="56" t="s">
        <v>238</v>
      </c>
      <c r="AF116" s="1">
        <f t="shared" si="14"/>
        <v>13</v>
      </c>
    </row>
    <row r="117" spans="1:32" ht="20.25" customHeight="1" x14ac:dyDescent="0.2">
      <c r="A117" s="19"/>
      <c r="B117" s="60">
        <f t="shared" si="12"/>
        <v>1</v>
      </c>
      <c r="C117" s="171">
        <v>854</v>
      </c>
      <c r="D117" s="68" t="s">
        <v>2244</v>
      </c>
      <c r="E117" s="164">
        <v>7</v>
      </c>
      <c r="F117" s="63" t="s">
        <v>611</v>
      </c>
      <c r="G117" s="10" t="s">
        <v>64</v>
      </c>
      <c r="H117" s="11" t="s">
        <v>260</v>
      </c>
      <c r="I117" s="20"/>
      <c r="J117" s="12" t="s">
        <v>2173</v>
      </c>
      <c r="K117" s="13" t="s">
        <v>64</v>
      </c>
      <c r="L117" s="50" t="s">
        <v>244</v>
      </c>
      <c r="M117" s="14"/>
      <c r="N117" s="15" t="s">
        <v>244</v>
      </c>
      <c r="O117" s="22" t="e">
        <f>VLOOKUP(N117,#REF!,2,FALSE)</f>
        <v>#REF!</v>
      </c>
      <c r="P117" s="16"/>
      <c r="Q117" s="17"/>
      <c r="R117" s="18"/>
      <c r="S117" s="54" t="s">
        <v>238</v>
      </c>
      <c r="T117" s="55" t="s">
        <v>238</v>
      </c>
      <c r="U117" s="55" t="s">
        <v>238</v>
      </c>
      <c r="V117" s="55" t="s">
        <v>238</v>
      </c>
      <c r="W117" s="55" t="s">
        <v>238</v>
      </c>
      <c r="X117" s="55" t="s">
        <v>238</v>
      </c>
      <c r="Y117" s="55" t="s">
        <v>238</v>
      </c>
      <c r="Z117" s="55" t="s">
        <v>238</v>
      </c>
      <c r="AA117" s="55" t="s">
        <v>238</v>
      </c>
      <c r="AB117" s="55" t="s">
        <v>238</v>
      </c>
      <c r="AC117" s="55" t="s">
        <v>238</v>
      </c>
      <c r="AD117" s="55" t="s">
        <v>238</v>
      </c>
      <c r="AE117" s="56"/>
      <c r="AF117" s="1">
        <f t="shared" si="14"/>
        <v>12</v>
      </c>
    </row>
    <row r="118" spans="1:32" ht="20.25" customHeight="1" x14ac:dyDescent="0.2">
      <c r="A118" s="19"/>
      <c r="B118" s="60"/>
      <c r="C118" s="171" t="s">
        <v>2245</v>
      </c>
      <c r="D118" s="68" t="s">
        <v>2246</v>
      </c>
      <c r="E118" s="164">
        <v>0</v>
      </c>
      <c r="F118" s="63" t="s">
        <v>581</v>
      </c>
      <c r="G118" s="10" t="s">
        <v>64</v>
      </c>
      <c r="H118" s="11" t="s">
        <v>260</v>
      </c>
      <c r="I118" s="20"/>
      <c r="J118" s="12" t="s">
        <v>2175</v>
      </c>
      <c r="K118" s="13" t="s">
        <v>64</v>
      </c>
      <c r="L118" s="50" t="s">
        <v>244</v>
      </c>
      <c r="M118" s="14"/>
      <c r="N118" s="15" t="s">
        <v>244</v>
      </c>
      <c r="O118" s="22" t="e">
        <f>VLOOKUP(N118,#REF!,2,FALSE)</f>
        <v>#REF!</v>
      </c>
      <c r="P118" s="16"/>
      <c r="Q118" s="17"/>
      <c r="R118" s="18"/>
      <c r="S118" s="54"/>
      <c r="T118" s="55"/>
      <c r="U118" s="55"/>
      <c r="V118" s="55"/>
      <c r="W118" s="55"/>
      <c r="X118" s="55"/>
      <c r="Y118" s="55"/>
      <c r="Z118" s="55"/>
      <c r="AA118" s="55"/>
      <c r="AB118" s="55"/>
      <c r="AC118" s="55"/>
      <c r="AD118" s="55"/>
      <c r="AE118" s="56"/>
    </row>
    <row r="119" spans="1:32" ht="20.25" customHeight="1" x14ac:dyDescent="0.2">
      <c r="A119" s="19"/>
      <c r="B119" s="60">
        <f t="shared" ref="B119:B149" si="15">COUNTIF(C:C,C119)</f>
        <v>0</v>
      </c>
      <c r="C119" s="171"/>
      <c r="D119" s="68" t="s">
        <v>2246</v>
      </c>
      <c r="E119" s="164">
        <v>10</v>
      </c>
      <c r="F119" s="63" t="s">
        <v>2247</v>
      </c>
      <c r="G119" s="10" t="s">
        <v>64</v>
      </c>
      <c r="H119" s="11" t="s">
        <v>260</v>
      </c>
      <c r="I119" s="20"/>
      <c r="J119" s="12" t="s">
        <v>2175</v>
      </c>
      <c r="K119" s="13" t="s">
        <v>64</v>
      </c>
      <c r="L119" s="50" t="s">
        <v>244</v>
      </c>
      <c r="M119" s="14"/>
      <c r="N119" s="15" t="s">
        <v>244</v>
      </c>
      <c r="O119" s="22" t="e">
        <f>VLOOKUP(N119,#REF!,2,FALSE)</f>
        <v>#REF!</v>
      </c>
      <c r="P119" s="16"/>
      <c r="Q119" s="17"/>
      <c r="R119" s="18"/>
      <c r="S119" s="54" t="s">
        <v>238</v>
      </c>
      <c r="T119" s="55" t="s">
        <v>238</v>
      </c>
      <c r="U119" s="55"/>
      <c r="V119" s="55" t="s">
        <v>238</v>
      </c>
      <c r="W119" s="55" t="s">
        <v>238</v>
      </c>
      <c r="X119" s="55" t="s">
        <v>238</v>
      </c>
      <c r="Y119" s="55"/>
      <c r="Z119" s="55" t="s">
        <v>238</v>
      </c>
      <c r="AA119" s="55"/>
      <c r="AB119" s="55" t="s">
        <v>238</v>
      </c>
      <c r="AC119" s="55"/>
      <c r="AD119" s="55" t="s">
        <v>238</v>
      </c>
      <c r="AE119" s="56" t="s">
        <v>238</v>
      </c>
      <c r="AF119" s="1">
        <f t="shared" si="14"/>
        <v>9</v>
      </c>
    </row>
    <row r="120" spans="1:32" ht="20.25" customHeight="1" x14ac:dyDescent="0.2">
      <c r="A120" s="19"/>
      <c r="B120" s="60">
        <f t="shared" si="15"/>
        <v>1</v>
      </c>
      <c r="C120" s="171">
        <v>825</v>
      </c>
      <c r="D120" s="68" t="s">
        <v>2246</v>
      </c>
      <c r="E120" s="164">
        <v>11</v>
      </c>
      <c r="F120" s="63" t="s">
        <v>585</v>
      </c>
      <c r="G120" s="10" t="s">
        <v>64</v>
      </c>
      <c r="H120" s="11" t="s">
        <v>260</v>
      </c>
      <c r="I120" s="20"/>
      <c r="J120" s="12" t="s">
        <v>2175</v>
      </c>
      <c r="K120" s="13" t="s">
        <v>64</v>
      </c>
      <c r="L120" s="50" t="s">
        <v>244</v>
      </c>
      <c r="M120" s="14"/>
      <c r="N120" s="15" t="s">
        <v>244</v>
      </c>
      <c r="O120" s="22" t="e">
        <f>VLOOKUP(N120,#REF!,2,FALSE)</f>
        <v>#REF!</v>
      </c>
      <c r="P120" s="16"/>
      <c r="Q120" s="17"/>
      <c r="R120" s="18"/>
      <c r="S120" s="54"/>
      <c r="T120" s="55"/>
      <c r="U120" s="55"/>
      <c r="V120" s="55"/>
      <c r="W120" s="55" t="s">
        <v>238</v>
      </c>
      <c r="X120" s="55" t="s">
        <v>238</v>
      </c>
      <c r="Y120" s="55" t="s">
        <v>238</v>
      </c>
      <c r="Z120" s="55" t="s">
        <v>238</v>
      </c>
      <c r="AA120" s="55" t="s">
        <v>238</v>
      </c>
      <c r="AB120" s="55" t="s">
        <v>238</v>
      </c>
      <c r="AC120" s="55" t="s">
        <v>238</v>
      </c>
      <c r="AD120" s="55" t="s">
        <v>238</v>
      </c>
      <c r="AE120" s="56" t="s">
        <v>238</v>
      </c>
      <c r="AF120" s="1">
        <f>COUNTIF(S120:AE120,"x")</f>
        <v>9</v>
      </c>
    </row>
    <row r="121" spans="1:32" ht="20.25" customHeight="1" x14ac:dyDescent="0.2">
      <c r="A121" s="19"/>
      <c r="B121" s="60">
        <f t="shared" si="15"/>
        <v>1</v>
      </c>
      <c r="C121" s="171">
        <v>823</v>
      </c>
      <c r="D121" s="68" t="s">
        <v>2246</v>
      </c>
      <c r="E121" s="164">
        <v>12</v>
      </c>
      <c r="F121" s="63" t="s">
        <v>583</v>
      </c>
      <c r="G121" s="10" t="s">
        <v>64</v>
      </c>
      <c r="H121" s="11" t="s">
        <v>260</v>
      </c>
      <c r="I121" s="20"/>
      <c r="J121" s="12" t="s">
        <v>2175</v>
      </c>
      <c r="K121" s="13" t="s">
        <v>64</v>
      </c>
      <c r="L121" s="50" t="s">
        <v>244</v>
      </c>
      <c r="M121" s="14"/>
      <c r="N121" s="15" t="s">
        <v>244</v>
      </c>
      <c r="O121" s="22" t="e">
        <f>VLOOKUP(N121,#REF!,2,FALSE)</f>
        <v>#REF!</v>
      </c>
      <c r="P121" s="16"/>
      <c r="Q121" s="17"/>
      <c r="R121" s="18"/>
      <c r="S121" s="54"/>
      <c r="T121" s="55"/>
      <c r="U121" s="55" t="s">
        <v>238</v>
      </c>
      <c r="V121" s="55"/>
      <c r="W121" s="55" t="s">
        <v>238</v>
      </c>
      <c r="X121" s="55" t="s">
        <v>238</v>
      </c>
      <c r="Y121" s="55"/>
      <c r="Z121" s="55"/>
      <c r="AA121" s="55"/>
      <c r="AB121" s="55"/>
      <c r="AC121" s="55"/>
      <c r="AD121" s="55"/>
      <c r="AE121" s="56"/>
      <c r="AF121" s="1">
        <f>COUNTIF(S121:AE121,"x")</f>
        <v>3</v>
      </c>
    </row>
    <row r="122" spans="1:32" ht="20.25" customHeight="1" x14ac:dyDescent="0.2">
      <c r="A122" s="19"/>
      <c r="B122" s="60">
        <f t="shared" si="15"/>
        <v>1</v>
      </c>
      <c r="C122" s="171">
        <v>836</v>
      </c>
      <c r="D122" s="68" t="s">
        <v>2246</v>
      </c>
      <c r="E122" s="164">
        <v>13</v>
      </c>
      <c r="F122" s="63" t="s">
        <v>596</v>
      </c>
      <c r="G122" s="10" t="s">
        <v>64</v>
      </c>
      <c r="H122" s="11" t="s">
        <v>260</v>
      </c>
      <c r="I122" s="20"/>
      <c r="J122" s="12" t="s">
        <v>2175</v>
      </c>
      <c r="K122" s="13" t="s">
        <v>64</v>
      </c>
      <c r="L122" s="50" t="s">
        <v>244</v>
      </c>
      <c r="M122" s="14"/>
      <c r="N122" s="15" t="s">
        <v>244</v>
      </c>
      <c r="O122" s="22" t="e">
        <f>VLOOKUP(N122,#REF!,2,FALSE)</f>
        <v>#REF!</v>
      </c>
      <c r="P122" s="16"/>
      <c r="Q122" s="17"/>
      <c r="R122" s="18"/>
      <c r="S122" s="54"/>
      <c r="T122" s="55"/>
      <c r="U122" s="55" t="s">
        <v>238</v>
      </c>
      <c r="V122" s="55"/>
      <c r="W122" s="55" t="s">
        <v>238</v>
      </c>
      <c r="X122" s="55" t="s">
        <v>238</v>
      </c>
      <c r="Y122" s="55"/>
      <c r="Z122" s="55"/>
      <c r="AA122" s="55"/>
      <c r="AB122" s="55"/>
      <c r="AC122" s="55"/>
      <c r="AD122" s="55"/>
      <c r="AE122" s="56"/>
      <c r="AF122" s="1">
        <f>COUNTIF(S122:AE122,"x")</f>
        <v>3</v>
      </c>
    </row>
    <row r="123" spans="1:32" ht="20.25" customHeight="1" x14ac:dyDescent="0.2">
      <c r="A123" s="19"/>
      <c r="B123" s="60">
        <f t="shared" si="15"/>
        <v>1</v>
      </c>
      <c r="C123" s="171">
        <v>824</v>
      </c>
      <c r="D123" s="68" t="s">
        <v>2246</v>
      </c>
      <c r="E123" s="164">
        <v>14</v>
      </c>
      <c r="F123" s="63" t="s">
        <v>584</v>
      </c>
      <c r="G123" s="10" t="s">
        <v>64</v>
      </c>
      <c r="H123" s="11" t="s">
        <v>260</v>
      </c>
      <c r="I123" s="20"/>
      <c r="J123" s="12" t="s">
        <v>2175</v>
      </c>
      <c r="K123" s="13" t="s">
        <v>64</v>
      </c>
      <c r="L123" s="50" t="s">
        <v>244</v>
      </c>
      <c r="M123" s="14"/>
      <c r="N123" s="15" t="s">
        <v>244</v>
      </c>
      <c r="O123" s="22" t="e">
        <f>VLOOKUP(N123,#REF!,2,FALSE)</f>
        <v>#REF!</v>
      </c>
      <c r="P123" s="16"/>
      <c r="Q123" s="17"/>
      <c r="R123" s="18"/>
      <c r="S123" s="54"/>
      <c r="T123" s="55"/>
      <c r="U123" s="55" t="s">
        <v>238</v>
      </c>
      <c r="V123" s="55"/>
      <c r="W123" s="55" t="s">
        <v>238</v>
      </c>
      <c r="X123" s="55" t="s">
        <v>238</v>
      </c>
      <c r="Y123" s="55"/>
      <c r="Z123" s="55"/>
      <c r="AA123" s="55"/>
      <c r="AB123" s="55"/>
      <c r="AC123" s="55"/>
      <c r="AD123" s="55"/>
      <c r="AE123" s="56" t="s">
        <v>238</v>
      </c>
      <c r="AF123" s="1">
        <f>COUNTIF(S123:AE123,"x")</f>
        <v>4</v>
      </c>
    </row>
    <row r="124" spans="1:32" ht="20.25" customHeight="1" x14ac:dyDescent="0.2">
      <c r="A124" s="19"/>
      <c r="B124" s="60">
        <f t="shared" si="15"/>
        <v>1</v>
      </c>
      <c r="C124" s="171">
        <v>822</v>
      </c>
      <c r="D124" s="68" t="s">
        <v>2246</v>
      </c>
      <c r="E124" s="164">
        <v>15</v>
      </c>
      <c r="F124" s="63" t="s">
        <v>582</v>
      </c>
      <c r="G124" s="10" t="s">
        <v>64</v>
      </c>
      <c r="H124" s="11" t="s">
        <v>260</v>
      </c>
      <c r="I124" s="20"/>
      <c r="J124" s="12" t="s">
        <v>2175</v>
      </c>
      <c r="K124" s="13" t="s">
        <v>64</v>
      </c>
      <c r="L124" s="50" t="s">
        <v>244</v>
      </c>
      <c r="M124" s="14"/>
      <c r="N124" s="15" t="s">
        <v>244</v>
      </c>
      <c r="O124" s="22" t="e">
        <f>VLOOKUP(N124,#REF!,2,FALSE)</f>
        <v>#REF!</v>
      </c>
      <c r="P124" s="16"/>
      <c r="Q124" s="17"/>
      <c r="R124" s="18"/>
      <c r="S124" s="54"/>
      <c r="T124" s="55" t="s">
        <v>238</v>
      </c>
      <c r="U124" s="55" t="s">
        <v>238</v>
      </c>
      <c r="V124" s="55" t="s">
        <v>238</v>
      </c>
      <c r="W124" s="55" t="s">
        <v>238</v>
      </c>
      <c r="X124" s="55" t="s">
        <v>238</v>
      </c>
      <c r="Y124" s="55" t="s">
        <v>238</v>
      </c>
      <c r="Z124" s="55"/>
      <c r="AA124" s="55" t="s">
        <v>238</v>
      </c>
      <c r="AB124" s="55"/>
      <c r="AC124" s="55"/>
      <c r="AD124" s="55"/>
      <c r="AE124" s="56"/>
      <c r="AF124" s="1">
        <f t="shared" si="14"/>
        <v>7</v>
      </c>
    </row>
    <row r="125" spans="1:32" ht="20.25" customHeight="1" x14ac:dyDescent="0.2">
      <c r="A125" s="19"/>
      <c r="B125" s="60">
        <f t="shared" si="15"/>
        <v>0</v>
      </c>
      <c r="C125" s="171"/>
      <c r="D125" s="68" t="s">
        <v>2246</v>
      </c>
      <c r="E125" s="164">
        <v>20</v>
      </c>
      <c r="F125" s="63" t="s">
        <v>2248</v>
      </c>
      <c r="G125" s="10" t="s">
        <v>64</v>
      </c>
      <c r="H125" s="11" t="s">
        <v>260</v>
      </c>
      <c r="I125" s="20"/>
      <c r="J125" s="12" t="s">
        <v>2175</v>
      </c>
      <c r="K125" s="13" t="s">
        <v>64</v>
      </c>
      <c r="L125" s="50" t="s">
        <v>244</v>
      </c>
      <c r="M125" s="14"/>
      <c r="N125" s="15" t="s">
        <v>244</v>
      </c>
      <c r="O125" s="22" t="e">
        <f>VLOOKUP(N125,#REF!,2,FALSE)</f>
        <v>#REF!</v>
      </c>
      <c r="P125" s="16"/>
      <c r="Q125" s="17"/>
      <c r="R125" s="18"/>
      <c r="S125" s="54" t="s">
        <v>238</v>
      </c>
      <c r="T125" s="55" t="s">
        <v>238</v>
      </c>
      <c r="U125" s="55"/>
      <c r="V125" s="55" t="s">
        <v>238</v>
      </c>
      <c r="W125" s="55" t="s">
        <v>238</v>
      </c>
      <c r="X125" s="55" t="s">
        <v>238</v>
      </c>
      <c r="Y125" s="55"/>
      <c r="Z125" s="55" t="s">
        <v>238</v>
      </c>
      <c r="AA125" s="55"/>
      <c r="AB125" s="55" t="s">
        <v>238</v>
      </c>
      <c r="AC125" s="55"/>
      <c r="AD125" s="55" t="s">
        <v>238</v>
      </c>
      <c r="AE125" s="56" t="s">
        <v>238</v>
      </c>
      <c r="AF125" s="1">
        <f t="shared" ref="AF125:AF127" si="16">COUNTIF(S125:AE125,"x")</f>
        <v>9</v>
      </c>
    </row>
    <row r="126" spans="1:32" ht="20.25" customHeight="1" x14ac:dyDescent="0.2">
      <c r="A126" s="19"/>
      <c r="B126" s="60">
        <f t="shared" si="15"/>
        <v>1</v>
      </c>
      <c r="C126" s="171">
        <v>831</v>
      </c>
      <c r="D126" s="68" t="s">
        <v>2246</v>
      </c>
      <c r="E126" s="164">
        <v>21</v>
      </c>
      <c r="F126" s="63" t="s">
        <v>591</v>
      </c>
      <c r="G126" s="10" t="s">
        <v>64</v>
      </c>
      <c r="H126" s="11" t="s">
        <v>260</v>
      </c>
      <c r="I126" s="20"/>
      <c r="J126" s="12" t="s">
        <v>2175</v>
      </c>
      <c r="K126" s="13" t="s">
        <v>64</v>
      </c>
      <c r="L126" s="50" t="s">
        <v>244</v>
      </c>
      <c r="M126" s="14"/>
      <c r="N126" s="15" t="s">
        <v>244</v>
      </c>
      <c r="O126" s="22" t="e">
        <f>VLOOKUP(N126,#REF!,2,FALSE)</f>
        <v>#REF!</v>
      </c>
      <c r="P126" s="16"/>
      <c r="Q126" s="17"/>
      <c r="R126" s="18"/>
      <c r="S126" s="54"/>
      <c r="T126" s="55"/>
      <c r="U126" s="55" t="s">
        <v>238</v>
      </c>
      <c r="V126" s="55"/>
      <c r="W126" s="55" t="s">
        <v>238</v>
      </c>
      <c r="X126" s="55" t="s">
        <v>238</v>
      </c>
      <c r="Y126" s="55"/>
      <c r="Z126" s="55"/>
      <c r="AA126" s="55"/>
      <c r="AB126" s="55"/>
      <c r="AC126" s="55"/>
      <c r="AD126" s="55"/>
      <c r="AE126" s="56"/>
      <c r="AF126" s="1">
        <f t="shared" si="16"/>
        <v>3</v>
      </c>
    </row>
    <row r="127" spans="1:32" ht="20.25" customHeight="1" x14ac:dyDescent="0.2">
      <c r="A127" s="19"/>
      <c r="B127" s="60">
        <f t="shared" si="15"/>
        <v>1</v>
      </c>
      <c r="C127" s="171">
        <v>832</v>
      </c>
      <c r="D127" s="68" t="s">
        <v>2246</v>
      </c>
      <c r="E127" s="164">
        <v>22</v>
      </c>
      <c r="F127" s="63" t="s">
        <v>592</v>
      </c>
      <c r="G127" s="10" t="s">
        <v>64</v>
      </c>
      <c r="H127" s="11" t="s">
        <v>260</v>
      </c>
      <c r="I127" s="20"/>
      <c r="J127" s="12" t="s">
        <v>2175</v>
      </c>
      <c r="K127" s="13" t="s">
        <v>64</v>
      </c>
      <c r="L127" s="50" t="s">
        <v>244</v>
      </c>
      <c r="M127" s="14"/>
      <c r="N127" s="15" t="s">
        <v>244</v>
      </c>
      <c r="O127" s="22" t="e">
        <f>VLOOKUP(N127,#REF!,2,FALSE)</f>
        <v>#REF!</v>
      </c>
      <c r="P127" s="16"/>
      <c r="Q127" s="17"/>
      <c r="R127" s="18"/>
      <c r="S127" s="54"/>
      <c r="T127" s="55"/>
      <c r="U127" s="55" t="s">
        <v>238</v>
      </c>
      <c r="V127" s="55"/>
      <c r="W127" s="55" t="s">
        <v>238</v>
      </c>
      <c r="X127" s="55" t="s">
        <v>238</v>
      </c>
      <c r="Y127" s="55"/>
      <c r="Z127" s="55"/>
      <c r="AA127" s="55"/>
      <c r="AB127" s="55"/>
      <c r="AC127" s="55"/>
      <c r="AD127" s="55"/>
      <c r="AE127" s="56"/>
      <c r="AF127" s="1">
        <f t="shared" si="16"/>
        <v>3</v>
      </c>
    </row>
    <row r="128" spans="1:32" ht="20.25" customHeight="1" x14ac:dyDescent="0.2">
      <c r="A128" s="19"/>
      <c r="B128" s="60">
        <f t="shared" si="15"/>
        <v>1</v>
      </c>
      <c r="C128" s="171">
        <v>830</v>
      </c>
      <c r="D128" s="68" t="s">
        <v>2246</v>
      </c>
      <c r="E128" s="164">
        <v>23</v>
      </c>
      <c r="F128" s="63" t="s">
        <v>590</v>
      </c>
      <c r="G128" s="10" t="s">
        <v>64</v>
      </c>
      <c r="H128" s="11" t="s">
        <v>260</v>
      </c>
      <c r="I128" s="20"/>
      <c r="J128" s="12" t="s">
        <v>2175</v>
      </c>
      <c r="K128" s="13" t="s">
        <v>64</v>
      </c>
      <c r="L128" s="50" t="s">
        <v>244</v>
      </c>
      <c r="M128" s="14"/>
      <c r="N128" s="15" t="s">
        <v>244</v>
      </c>
      <c r="O128" s="22" t="e">
        <f>VLOOKUP(N128,#REF!,2,FALSE)</f>
        <v>#REF!</v>
      </c>
      <c r="P128" s="16"/>
      <c r="Q128" s="17"/>
      <c r="R128" s="18"/>
      <c r="S128" s="54"/>
      <c r="T128" s="55"/>
      <c r="U128" s="55" t="s">
        <v>238</v>
      </c>
      <c r="V128" s="55" t="s">
        <v>238</v>
      </c>
      <c r="W128" s="55" t="s">
        <v>238</v>
      </c>
      <c r="X128" s="55" t="s">
        <v>238</v>
      </c>
      <c r="Y128" s="55"/>
      <c r="Z128" s="55"/>
      <c r="AA128" s="55"/>
      <c r="AB128" s="55"/>
      <c r="AC128" s="55"/>
      <c r="AD128" s="55"/>
      <c r="AE128" s="56"/>
      <c r="AF128" s="1">
        <f>COUNTIF(S128:AE128,"x")</f>
        <v>4</v>
      </c>
    </row>
    <row r="129" spans="1:32" ht="20.25" customHeight="1" x14ac:dyDescent="0.2">
      <c r="A129" s="19"/>
      <c r="B129" s="60">
        <f t="shared" si="15"/>
        <v>1</v>
      </c>
      <c r="C129" s="171">
        <v>826</v>
      </c>
      <c r="D129" s="68" t="s">
        <v>2246</v>
      </c>
      <c r="E129" s="164">
        <v>24</v>
      </c>
      <c r="F129" s="63" t="s">
        <v>586</v>
      </c>
      <c r="G129" s="10" t="s">
        <v>64</v>
      </c>
      <c r="H129" s="11" t="s">
        <v>260</v>
      </c>
      <c r="I129" s="20"/>
      <c r="J129" s="12" t="s">
        <v>2175</v>
      </c>
      <c r="K129" s="13" t="s">
        <v>64</v>
      </c>
      <c r="L129" s="50" t="s">
        <v>244</v>
      </c>
      <c r="M129" s="14"/>
      <c r="N129" s="15" t="s">
        <v>244</v>
      </c>
      <c r="O129" s="22" t="e">
        <f>VLOOKUP(N129,#REF!,2,FALSE)</f>
        <v>#REF!</v>
      </c>
      <c r="P129" s="16"/>
      <c r="Q129" s="17"/>
      <c r="R129" s="18"/>
      <c r="S129" s="54"/>
      <c r="T129" s="55"/>
      <c r="U129" s="55"/>
      <c r="V129" s="55"/>
      <c r="W129" s="55" t="s">
        <v>238</v>
      </c>
      <c r="X129" s="55" t="s">
        <v>238</v>
      </c>
      <c r="Y129" s="55" t="s">
        <v>238</v>
      </c>
      <c r="Z129" s="55" t="s">
        <v>238</v>
      </c>
      <c r="AA129" s="55" t="s">
        <v>238</v>
      </c>
      <c r="AB129" s="55" t="s">
        <v>238</v>
      </c>
      <c r="AC129" s="55" t="s">
        <v>238</v>
      </c>
      <c r="AD129" s="55"/>
      <c r="AE129" s="56" t="s">
        <v>238</v>
      </c>
      <c r="AF129" s="1">
        <f t="shared" si="14"/>
        <v>8</v>
      </c>
    </row>
    <row r="130" spans="1:32" ht="20.25" customHeight="1" x14ac:dyDescent="0.2">
      <c r="A130" s="19"/>
      <c r="B130" s="60">
        <f t="shared" si="15"/>
        <v>1</v>
      </c>
      <c r="C130" s="171">
        <v>837</v>
      </c>
      <c r="D130" s="68" t="s">
        <v>2246</v>
      </c>
      <c r="E130" s="164">
        <v>25</v>
      </c>
      <c r="F130" s="63" t="s">
        <v>597</v>
      </c>
      <c r="G130" s="10" t="s">
        <v>64</v>
      </c>
      <c r="H130" s="11" t="s">
        <v>260</v>
      </c>
      <c r="I130" s="20"/>
      <c r="J130" s="12" t="s">
        <v>2175</v>
      </c>
      <c r="K130" s="13" t="s">
        <v>64</v>
      </c>
      <c r="L130" s="50" t="s">
        <v>244</v>
      </c>
      <c r="M130" s="14"/>
      <c r="N130" s="15" t="s">
        <v>244</v>
      </c>
      <c r="O130" s="22" t="e">
        <f>VLOOKUP(N130,#REF!,2,FALSE)</f>
        <v>#REF!</v>
      </c>
      <c r="P130" s="16"/>
      <c r="Q130" s="17"/>
      <c r="R130" s="18"/>
      <c r="S130" s="54"/>
      <c r="T130" s="55"/>
      <c r="U130" s="55" t="s">
        <v>238</v>
      </c>
      <c r="V130" s="55"/>
      <c r="W130" s="55" t="s">
        <v>238</v>
      </c>
      <c r="X130" s="55" t="s">
        <v>238</v>
      </c>
      <c r="Y130" s="55"/>
      <c r="Z130" s="55"/>
      <c r="AA130" s="55" t="s">
        <v>238</v>
      </c>
      <c r="AB130" s="55"/>
      <c r="AC130" s="55"/>
      <c r="AD130" s="55"/>
      <c r="AE130" s="56"/>
      <c r="AF130" s="1">
        <f>COUNTIF(S130:AE130,"x")</f>
        <v>4</v>
      </c>
    </row>
    <row r="131" spans="1:32" ht="20.25" customHeight="1" x14ac:dyDescent="0.2">
      <c r="A131" s="19"/>
      <c r="B131" s="60">
        <f t="shared" si="15"/>
        <v>1</v>
      </c>
      <c r="C131" s="171">
        <v>827</v>
      </c>
      <c r="D131" s="68" t="s">
        <v>2246</v>
      </c>
      <c r="E131" s="164">
        <v>30</v>
      </c>
      <c r="F131" s="63" t="s">
        <v>587</v>
      </c>
      <c r="G131" s="10" t="s">
        <v>64</v>
      </c>
      <c r="H131" s="11" t="s">
        <v>260</v>
      </c>
      <c r="I131" s="20"/>
      <c r="J131" s="12" t="s">
        <v>2175</v>
      </c>
      <c r="K131" s="13" t="s">
        <v>64</v>
      </c>
      <c r="L131" s="50" t="s">
        <v>244</v>
      </c>
      <c r="M131" s="14"/>
      <c r="N131" s="15" t="s">
        <v>244</v>
      </c>
      <c r="O131" s="22" t="e">
        <f>VLOOKUP(N131,#REF!,2,FALSE)</f>
        <v>#REF!</v>
      </c>
      <c r="P131" s="16"/>
      <c r="Q131" s="17"/>
      <c r="R131" s="18"/>
      <c r="S131" s="54" t="s">
        <v>238</v>
      </c>
      <c r="T131" s="55" t="s">
        <v>238</v>
      </c>
      <c r="U131" s="55" t="s">
        <v>238</v>
      </c>
      <c r="V131" s="55" t="s">
        <v>238</v>
      </c>
      <c r="W131" s="55" t="s">
        <v>238</v>
      </c>
      <c r="X131" s="55" t="s">
        <v>238</v>
      </c>
      <c r="Y131" s="55" t="s">
        <v>238</v>
      </c>
      <c r="Z131" s="55" t="s">
        <v>238</v>
      </c>
      <c r="AA131" s="55" t="s">
        <v>238</v>
      </c>
      <c r="AB131" s="55" t="s">
        <v>238</v>
      </c>
      <c r="AC131" s="55" t="s">
        <v>238</v>
      </c>
      <c r="AD131" s="55" t="s">
        <v>238</v>
      </c>
      <c r="AE131" s="56" t="s">
        <v>238</v>
      </c>
      <c r="AF131" s="1">
        <f t="shared" si="14"/>
        <v>13</v>
      </c>
    </row>
    <row r="132" spans="1:32" ht="20.25" customHeight="1" x14ac:dyDescent="0.2">
      <c r="A132" s="19"/>
      <c r="B132" s="60">
        <f t="shared" si="15"/>
        <v>1</v>
      </c>
      <c r="C132" s="171">
        <v>839</v>
      </c>
      <c r="D132" s="68" t="s">
        <v>2246</v>
      </c>
      <c r="E132" s="164">
        <v>31</v>
      </c>
      <c r="F132" s="63" t="s">
        <v>599</v>
      </c>
      <c r="G132" s="10" t="s">
        <v>64</v>
      </c>
      <c r="H132" s="11" t="s">
        <v>260</v>
      </c>
      <c r="I132" s="20"/>
      <c r="J132" s="12" t="s">
        <v>2175</v>
      </c>
      <c r="K132" s="13" t="s">
        <v>64</v>
      </c>
      <c r="L132" s="50" t="s">
        <v>244</v>
      </c>
      <c r="M132" s="14"/>
      <c r="N132" s="15" t="s">
        <v>244</v>
      </c>
      <c r="O132" s="22" t="e">
        <f>VLOOKUP(N132,#REF!,2,FALSE)</f>
        <v>#REF!</v>
      </c>
      <c r="P132" s="16"/>
      <c r="Q132" s="17"/>
      <c r="R132" s="18"/>
      <c r="S132" s="54" t="s">
        <v>238</v>
      </c>
      <c r="T132" s="55"/>
      <c r="U132" s="55" t="s">
        <v>238</v>
      </c>
      <c r="V132" s="55" t="s">
        <v>238</v>
      </c>
      <c r="W132" s="55" t="s">
        <v>238</v>
      </c>
      <c r="X132" s="55" t="s">
        <v>238</v>
      </c>
      <c r="Y132" s="55" t="s">
        <v>238</v>
      </c>
      <c r="Z132" s="55" t="s">
        <v>238</v>
      </c>
      <c r="AA132" s="55" t="s">
        <v>238</v>
      </c>
      <c r="AB132" s="55" t="s">
        <v>238</v>
      </c>
      <c r="AC132" s="55" t="s">
        <v>238</v>
      </c>
      <c r="AD132" s="55" t="s">
        <v>238</v>
      </c>
      <c r="AE132" s="56"/>
      <c r="AF132" s="1">
        <f t="shared" ref="AF132" si="17">COUNTIF(S132:AE132,"x")</f>
        <v>11</v>
      </c>
    </row>
    <row r="133" spans="1:32" ht="20.25" customHeight="1" x14ac:dyDescent="0.2">
      <c r="A133" s="19"/>
      <c r="B133" s="60">
        <f t="shared" si="15"/>
        <v>1</v>
      </c>
      <c r="C133" s="171">
        <v>828</v>
      </c>
      <c r="D133" s="68" t="s">
        <v>2246</v>
      </c>
      <c r="E133" s="164">
        <v>41</v>
      </c>
      <c r="F133" s="63" t="s">
        <v>588</v>
      </c>
      <c r="G133" s="10" t="s">
        <v>64</v>
      </c>
      <c r="H133" s="11" t="s">
        <v>260</v>
      </c>
      <c r="I133" s="20"/>
      <c r="J133" s="12" t="s">
        <v>2175</v>
      </c>
      <c r="K133" s="13" t="s">
        <v>64</v>
      </c>
      <c r="L133" s="50" t="s">
        <v>244</v>
      </c>
      <c r="M133" s="14"/>
      <c r="N133" s="15" t="s">
        <v>244</v>
      </c>
      <c r="O133" s="22" t="e">
        <f>VLOOKUP(N133,#REF!,2,FALSE)</f>
        <v>#REF!</v>
      </c>
      <c r="P133" s="16"/>
      <c r="Q133" s="17"/>
      <c r="R133" s="18"/>
      <c r="S133" s="54"/>
      <c r="T133" s="55"/>
      <c r="U133" s="55" t="s">
        <v>238</v>
      </c>
      <c r="V133" s="55"/>
      <c r="W133" s="55" t="s">
        <v>238</v>
      </c>
      <c r="X133" s="55" t="s">
        <v>238</v>
      </c>
      <c r="Y133" s="55"/>
      <c r="Z133" s="55"/>
      <c r="AA133" s="55"/>
      <c r="AB133" s="55"/>
      <c r="AC133" s="55" t="s">
        <v>238</v>
      </c>
      <c r="AD133" s="55"/>
      <c r="AE133" s="56"/>
      <c r="AF133" s="1">
        <f t="shared" si="14"/>
        <v>4</v>
      </c>
    </row>
    <row r="134" spans="1:32" ht="20.25" customHeight="1" x14ac:dyDescent="0.2">
      <c r="A134" s="19"/>
      <c r="B134" s="60">
        <f t="shared" si="15"/>
        <v>1</v>
      </c>
      <c r="C134" s="171">
        <v>829</v>
      </c>
      <c r="D134" s="68" t="s">
        <v>2246</v>
      </c>
      <c r="E134" s="164">
        <v>51</v>
      </c>
      <c r="F134" s="63" t="s">
        <v>589</v>
      </c>
      <c r="G134" s="10" t="s">
        <v>64</v>
      </c>
      <c r="H134" s="11" t="s">
        <v>260</v>
      </c>
      <c r="I134" s="20"/>
      <c r="J134" s="12" t="s">
        <v>2175</v>
      </c>
      <c r="K134" s="13" t="s">
        <v>64</v>
      </c>
      <c r="L134" s="50" t="s">
        <v>244</v>
      </c>
      <c r="M134" s="14"/>
      <c r="N134" s="15" t="s">
        <v>244</v>
      </c>
      <c r="O134" s="22" t="e">
        <f>VLOOKUP(N134,#REF!,2,FALSE)</f>
        <v>#REF!</v>
      </c>
      <c r="P134" s="16"/>
      <c r="Q134" s="17"/>
      <c r="R134" s="18"/>
      <c r="S134" s="54" t="s">
        <v>238</v>
      </c>
      <c r="T134" s="55" t="s">
        <v>238</v>
      </c>
      <c r="U134" s="55"/>
      <c r="V134" s="55" t="s">
        <v>238</v>
      </c>
      <c r="W134" s="55" t="s">
        <v>238</v>
      </c>
      <c r="X134" s="55" t="s">
        <v>238</v>
      </c>
      <c r="Y134" s="55" t="s">
        <v>238</v>
      </c>
      <c r="Z134" s="55" t="s">
        <v>238</v>
      </c>
      <c r="AA134" s="55" t="s">
        <v>238</v>
      </c>
      <c r="AB134" s="55" t="s">
        <v>238</v>
      </c>
      <c r="AC134" s="55" t="s">
        <v>238</v>
      </c>
      <c r="AD134" s="55" t="s">
        <v>238</v>
      </c>
      <c r="AE134" s="56"/>
      <c r="AF134" s="1">
        <f t="shared" si="14"/>
        <v>11</v>
      </c>
    </row>
    <row r="135" spans="1:32" ht="20.25" customHeight="1" x14ac:dyDescent="0.2">
      <c r="A135" s="19"/>
      <c r="B135" s="60">
        <f t="shared" si="15"/>
        <v>0</v>
      </c>
      <c r="C135" s="171"/>
      <c r="D135" s="68" t="s">
        <v>2249</v>
      </c>
      <c r="E135" s="164">
        <v>0</v>
      </c>
      <c r="F135" s="63" t="s">
        <v>2250</v>
      </c>
      <c r="G135" s="10" t="s">
        <v>64</v>
      </c>
      <c r="H135" s="11" t="s">
        <v>260</v>
      </c>
      <c r="I135" s="20"/>
      <c r="J135" s="12" t="s">
        <v>2175</v>
      </c>
      <c r="K135" s="13" t="s">
        <v>64</v>
      </c>
      <c r="L135" s="50" t="s">
        <v>244</v>
      </c>
      <c r="M135" s="14"/>
      <c r="N135" s="15" t="s">
        <v>244</v>
      </c>
      <c r="O135" s="22" t="e">
        <f>VLOOKUP(N135,#REF!,2,FALSE)</f>
        <v>#REF!</v>
      </c>
      <c r="P135" s="16"/>
      <c r="Q135" s="17"/>
      <c r="R135" s="18"/>
      <c r="S135" s="54" t="s">
        <v>238</v>
      </c>
      <c r="T135" s="55" t="s">
        <v>238</v>
      </c>
      <c r="U135" s="55" t="s">
        <v>238</v>
      </c>
      <c r="V135" s="55" t="s">
        <v>238</v>
      </c>
      <c r="W135" s="55" t="s">
        <v>238</v>
      </c>
      <c r="X135" s="55" t="s">
        <v>238</v>
      </c>
      <c r="Y135" s="55" t="s">
        <v>238</v>
      </c>
      <c r="Z135" s="55" t="s">
        <v>238</v>
      </c>
      <c r="AA135" s="55" t="s">
        <v>238</v>
      </c>
      <c r="AB135" s="55" t="s">
        <v>238</v>
      </c>
      <c r="AC135" s="55" t="s">
        <v>238</v>
      </c>
      <c r="AD135" s="55" t="s">
        <v>238</v>
      </c>
      <c r="AE135" s="56"/>
      <c r="AF135" s="1">
        <f t="shared" ref="AF135" si="18">COUNTIF(S135:AE135,"x")</f>
        <v>12</v>
      </c>
    </row>
    <row r="136" spans="1:32" ht="20.25" customHeight="1" x14ac:dyDescent="0.2">
      <c r="A136" s="19"/>
      <c r="B136" s="60">
        <f t="shared" si="15"/>
        <v>1</v>
      </c>
      <c r="C136" s="171">
        <v>833</v>
      </c>
      <c r="D136" s="68" t="s">
        <v>2249</v>
      </c>
      <c r="E136" s="164">
        <v>11</v>
      </c>
      <c r="F136" s="63" t="s">
        <v>593</v>
      </c>
      <c r="G136" s="10" t="s">
        <v>64</v>
      </c>
      <c r="H136" s="11" t="s">
        <v>260</v>
      </c>
      <c r="I136" s="20"/>
      <c r="J136" s="12" t="s">
        <v>2175</v>
      </c>
      <c r="K136" s="13" t="s">
        <v>64</v>
      </c>
      <c r="L136" s="50" t="s">
        <v>244</v>
      </c>
      <c r="M136" s="14"/>
      <c r="N136" s="15" t="s">
        <v>244</v>
      </c>
      <c r="O136" s="22" t="e">
        <f>VLOOKUP(N136,#REF!,2,FALSE)</f>
        <v>#REF!</v>
      </c>
      <c r="P136" s="16"/>
      <c r="Q136" s="17"/>
      <c r="R136" s="18"/>
      <c r="S136" s="54" t="s">
        <v>238</v>
      </c>
      <c r="T136" s="55" t="s">
        <v>238</v>
      </c>
      <c r="U136" s="55" t="s">
        <v>238</v>
      </c>
      <c r="V136" s="55" t="s">
        <v>238</v>
      </c>
      <c r="W136" s="55" t="s">
        <v>238</v>
      </c>
      <c r="X136" s="55" t="s">
        <v>238</v>
      </c>
      <c r="Y136" s="55" t="s">
        <v>238</v>
      </c>
      <c r="Z136" s="55" t="s">
        <v>238</v>
      </c>
      <c r="AA136" s="55" t="s">
        <v>238</v>
      </c>
      <c r="AB136" s="55" t="s">
        <v>238</v>
      </c>
      <c r="AC136" s="55" t="s">
        <v>238</v>
      </c>
      <c r="AD136" s="55" t="s">
        <v>238</v>
      </c>
      <c r="AE136" s="56"/>
      <c r="AF136" s="1">
        <f t="shared" si="14"/>
        <v>12</v>
      </c>
    </row>
    <row r="137" spans="1:32" ht="20.25" customHeight="1" x14ac:dyDescent="0.2">
      <c r="A137" s="19"/>
      <c r="B137" s="60">
        <f t="shared" si="15"/>
        <v>1</v>
      </c>
      <c r="C137" s="171">
        <v>834</v>
      </c>
      <c r="D137" s="68" t="s">
        <v>2249</v>
      </c>
      <c r="E137" s="164">
        <v>21</v>
      </c>
      <c r="F137" s="63" t="s">
        <v>594</v>
      </c>
      <c r="G137" s="10" t="s">
        <v>64</v>
      </c>
      <c r="H137" s="11" t="s">
        <v>260</v>
      </c>
      <c r="I137" s="20"/>
      <c r="J137" s="12" t="s">
        <v>2175</v>
      </c>
      <c r="K137" s="13" t="s">
        <v>64</v>
      </c>
      <c r="L137" s="50" t="s">
        <v>244</v>
      </c>
      <c r="M137" s="14"/>
      <c r="N137" s="15" t="s">
        <v>244</v>
      </c>
      <c r="O137" s="22" t="e">
        <f>VLOOKUP(N137,#REF!,2,FALSE)</f>
        <v>#REF!</v>
      </c>
      <c r="P137" s="16"/>
      <c r="Q137" s="17"/>
      <c r="R137" s="18"/>
      <c r="S137" s="54" t="s">
        <v>238</v>
      </c>
      <c r="T137" s="55" t="s">
        <v>238</v>
      </c>
      <c r="U137" s="55" t="s">
        <v>238</v>
      </c>
      <c r="V137" s="55" t="s">
        <v>238</v>
      </c>
      <c r="W137" s="55" t="s">
        <v>238</v>
      </c>
      <c r="X137" s="55" t="s">
        <v>238</v>
      </c>
      <c r="Y137" s="55" t="s">
        <v>238</v>
      </c>
      <c r="Z137" s="55" t="s">
        <v>238</v>
      </c>
      <c r="AA137" s="55" t="s">
        <v>238</v>
      </c>
      <c r="AB137" s="55" t="s">
        <v>238</v>
      </c>
      <c r="AC137" s="55" t="s">
        <v>238</v>
      </c>
      <c r="AD137" s="55"/>
      <c r="AE137" s="56"/>
      <c r="AF137" s="1">
        <f t="shared" si="14"/>
        <v>11</v>
      </c>
    </row>
    <row r="138" spans="1:32" ht="20.25" customHeight="1" x14ac:dyDescent="0.2">
      <c r="A138" s="19"/>
      <c r="B138" s="60">
        <f t="shared" si="15"/>
        <v>1</v>
      </c>
      <c r="C138" s="171">
        <v>835</v>
      </c>
      <c r="D138" s="68" t="s">
        <v>2249</v>
      </c>
      <c r="E138" s="164">
        <v>31</v>
      </c>
      <c r="F138" s="63" t="s">
        <v>595</v>
      </c>
      <c r="G138" s="10" t="s">
        <v>64</v>
      </c>
      <c r="H138" s="11" t="s">
        <v>260</v>
      </c>
      <c r="I138" s="20"/>
      <c r="J138" s="12" t="s">
        <v>2175</v>
      </c>
      <c r="K138" s="13" t="s">
        <v>64</v>
      </c>
      <c r="L138" s="50" t="s">
        <v>244</v>
      </c>
      <c r="M138" s="14"/>
      <c r="N138" s="15" t="s">
        <v>244</v>
      </c>
      <c r="O138" s="22" t="e">
        <f>VLOOKUP(N138,#REF!,2,FALSE)</f>
        <v>#REF!</v>
      </c>
      <c r="P138" s="16"/>
      <c r="Q138" s="17"/>
      <c r="R138" s="18"/>
      <c r="S138" s="54" t="s">
        <v>238</v>
      </c>
      <c r="T138" s="55" t="s">
        <v>238</v>
      </c>
      <c r="U138" s="55"/>
      <c r="V138" s="55"/>
      <c r="W138" s="55" t="s">
        <v>238</v>
      </c>
      <c r="X138" s="55" t="s">
        <v>238</v>
      </c>
      <c r="Y138" s="55"/>
      <c r="Z138" s="55" t="s">
        <v>238</v>
      </c>
      <c r="AA138" s="55" t="s">
        <v>238</v>
      </c>
      <c r="AB138" s="55"/>
      <c r="AC138" s="55"/>
      <c r="AD138" s="55" t="s">
        <v>238</v>
      </c>
      <c r="AE138" s="56" t="s">
        <v>238</v>
      </c>
      <c r="AF138" s="1">
        <f t="shared" si="14"/>
        <v>8</v>
      </c>
    </row>
    <row r="139" spans="1:32" ht="20.25" customHeight="1" x14ac:dyDescent="0.2">
      <c r="A139" s="19"/>
      <c r="B139" s="60">
        <f t="shared" si="15"/>
        <v>1</v>
      </c>
      <c r="C139" s="171">
        <v>838</v>
      </c>
      <c r="D139" s="68" t="s">
        <v>2251</v>
      </c>
      <c r="E139" s="164">
        <v>41</v>
      </c>
      <c r="F139" s="63" t="s">
        <v>598</v>
      </c>
      <c r="G139" s="10" t="s">
        <v>64</v>
      </c>
      <c r="H139" s="11" t="s">
        <v>260</v>
      </c>
      <c r="I139" s="20"/>
      <c r="J139" s="12" t="s">
        <v>2175</v>
      </c>
      <c r="K139" s="13" t="s">
        <v>64</v>
      </c>
      <c r="L139" s="50" t="s">
        <v>244</v>
      </c>
      <c r="M139" s="14"/>
      <c r="N139" s="15" t="s">
        <v>244</v>
      </c>
      <c r="O139" s="22" t="e">
        <f>VLOOKUP(N139,#REF!,2,FALSE)</f>
        <v>#REF!</v>
      </c>
      <c r="P139" s="16"/>
      <c r="Q139" s="17"/>
      <c r="R139" s="18"/>
      <c r="S139" s="54" t="s">
        <v>238</v>
      </c>
      <c r="T139" s="55" t="s">
        <v>238</v>
      </c>
      <c r="U139" s="55" t="s">
        <v>238</v>
      </c>
      <c r="V139" s="55" t="s">
        <v>238</v>
      </c>
      <c r="W139" s="55" t="s">
        <v>238</v>
      </c>
      <c r="X139" s="55" t="s">
        <v>238</v>
      </c>
      <c r="Y139" s="55" t="s">
        <v>238</v>
      </c>
      <c r="Z139" s="55" t="s">
        <v>238</v>
      </c>
      <c r="AA139" s="55" t="s">
        <v>238</v>
      </c>
      <c r="AB139" s="55" t="s">
        <v>238</v>
      </c>
      <c r="AC139" s="55" t="s">
        <v>238</v>
      </c>
      <c r="AD139" s="55" t="s">
        <v>238</v>
      </c>
      <c r="AE139" s="56" t="s">
        <v>238</v>
      </c>
      <c r="AF139" s="1">
        <f t="shared" si="14"/>
        <v>13</v>
      </c>
    </row>
    <row r="140" spans="1:32" ht="20.25" customHeight="1" x14ac:dyDescent="0.2">
      <c r="A140" s="19"/>
      <c r="B140" s="60">
        <f t="shared" si="15"/>
        <v>0</v>
      </c>
      <c r="C140" s="171"/>
      <c r="D140" s="68" t="s">
        <v>2252</v>
      </c>
      <c r="E140" s="164">
        <v>0</v>
      </c>
      <c r="F140" s="63" t="s">
        <v>2253</v>
      </c>
      <c r="G140" s="10"/>
      <c r="H140" s="11"/>
      <c r="I140" s="20"/>
      <c r="J140" s="12"/>
      <c r="K140" s="13"/>
      <c r="L140" s="50"/>
      <c r="M140" s="14"/>
      <c r="N140" s="15"/>
      <c r="O140" s="22"/>
      <c r="P140" s="16"/>
      <c r="Q140" s="17"/>
      <c r="R140" s="18"/>
      <c r="S140" s="54"/>
      <c r="T140" s="55"/>
      <c r="U140" s="55"/>
      <c r="V140" s="55"/>
      <c r="W140" s="55"/>
      <c r="X140" s="55"/>
      <c r="Y140" s="55"/>
      <c r="Z140" s="55"/>
      <c r="AA140" s="55"/>
      <c r="AB140" s="55"/>
      <c r="AC140" s="55"/>
      <c r="AD140" s="55"/>
      <c r="AE140" s="56"/>
    </row>
    <row r="141" spans="1:32" ht="20.25" customHeight="1" x14ac:dyDescent="0.2">
      <c r="A141" s="19"/>
      <c r="B141" s="60">
        <f t="shared" si="15"/>
        <v>1</v>
      </c>
      <c r="C141" s="171">
        <v>842</v>
      </c>
      <c r="D141" s="68" t="s">
        <v>2252</v>
      </c>
      <c r="E141" s="164">
        <v>1</v>
      </c>
      <c r="F141" s="63" t="s">
        <v>601</v>
      </c>
      <c r="G141" s="10" t="s">
        <v>64</v>
      </c>
      <c r="H141" s="11" t="s">
        <v>260</v>
      </c>
      <c r="I141" s="20"/>
      <c r="J141" s="12" t="s">
        <v>2175</v>
      </c>
      <c r="K141" s="13" t="s">
        <v>64</v>
      </c>
      <c r="L141" s="50" t="s">
        <v>244</v>
      </c>
      <c r="M141" s="14"/>
      <c r="N141" s="15" t="s">
        <v>244</v>
      </c>
      <c r="O141" s="22" t="e">
        <f>VLOOKUP(N141,#REF!,2,FALSE)</f>
        <v>#REF!</v>
      </c>
      <c r="P141" s="16"/>
      <c r="Q141" s="17" t="str">
        <f>IF(OR(N141="3.",N141="5."),"X","")</f>
        <v/>
      </c>
      <c r="R141" s="18"/>
      <c r="S141" s="54"/>
      <c r="T141" s="55"/>
      <c r="U141" s="55" t="s">
        <v>238</v>
      </c>
      <c r="V141" s="55" t="s">
        <v>238</v>
      </c>
      <c r="W141" s="55" t="s">
        <v>238</v>
      </c>
      <c r="X141" s="55" t="s">
        <v>238</v>
      </c>
      <c r="Y141" s="55" t="s">
        <v>238</v>
      </c>
      <c r="Z141" s="55"/>
      <c r="AA141" s="55" t="s">
        <v>238</v>
      </c>
      <c r="AB141" s="55" t="s">
        <v>238</v>
      </c>
      <c r="AC141" s="55"/>
      <c r="AD141" s="55"/>
      <c r="AE141" s="56"/>
      <c r="AF141" s="1">
        <f t="shared" ref="AF141:AF146" si="19">COUNTIF(S141:AE141,"x")</f>
        <v>7</v>
      </c>
    </row>
    <row r="142" spans="1:32" ht="20.25" customHeight="1" x14ac:dyDescent="0.2">
      <c r="A142" s="19"/>
      <c r="B142" s="60">
        <f t="shared" si="15"/>
        <v>1</v>
      </c>
      <c r="C142" s="171">
        <v>843</v>
      </c>
      <c r="D142" s="68" t="s">
        <v>2252</v>
      </c>
      <c r="E142" s="164">
        <v>2</v>
      </c>
      <c r="F142" s="63" t="s">
        <v>602</v>
      </c>
      <c r="G142" s="10" t="s">
        <v>64</v>
      </c>
      <c r="H142" s="11" t="s">
        <v>260</v>
      </c>
      <c r="I142" s="20"/>
      <c r="J142" s="12" t="s">
        <v>2175</v>
      </c>
      <c r="K142" s="13" t="s">
        <v>64</v>
      </c>
      <c r="L142" s="50" t="s">
        <v>244</v>
      </c>
      <c r="M142" s="14"/>
      <c r="N142" s="15" t="s">
        <v>244</v>
      </c>
      <c r="O142" s="22" t="e">
        <f>VLOOKUP(N142,#REF!,2,FALSE)</f>
        <v>#REF!</v>
      </c>
      <c r="P142" s="16"/>
      <c r="Q142" s="17"/>
      <c r="R142" s="18"/>
      <c r="S142" s="54" t="s">
        <v>238</v>
      </c>
      <c r="T142" s="55" t="s">
        <v>238</v>
      </c>
      <c r="U142" s="55"/>
      <c r="V142" s="55"/>
      <c r="W142" s="55" t="s">
        <v>238</v>
      </c>
      <c r="X142" s="55" t="s">
        <v>238</v>
      </c>
      <c r="Y142" s="55"/>
      <c r="Z142" s="55" t="s">
        <v>238</v>
      </c>
      <c r="AA142" s="55"/>
      <c r="AB142" s="55"/>
      <c r="AC142" s="55" t="s">
        <v>238</v>
      </c>
      <c r="AD142" s="55" t="s">
        <v>238</v>
      </c>
      <c r="AE142" s="56" t="s">
        <v>238</v>
      </c>
      <c r="AF142" s="1">
        <f t="shared" si="19"/>
        <v>8</v>
      </c>
    </row>
    <row r="143" spans="1:32" ht="20.25" customHeight="1" x14ac:dyDescent="0.2">
      <c r="A143" s="19"/>
      <c r="B143" s="60">
        <f t="shared" si="15"/>
        <v>1</v>
      </c>
      <c r="C143" s="171">
        <v>845</v>
      </c>
      <c r="D143" s="68" t="s">
        <v>2252</v>
      </c>
      <c r="E143" s="164">
        <v>3</v>
      </c>
      <c r="F143" s="63" t="s">
        <v>605</v>
      </c>
      <c r="G143" s="10" t="s">
        <v>64</v>
      </c>
      <c r="H143" s="11" t="s">
        <v>260</v>
      </c>
      <c r="I143" s="20"/>
      <c r="J143" s="12" t="s">
        <v>2175</v>
      </c>
      <c r="K143" s="13" t="s">
        <v>64</v>
      </c>
      <c r="L143" s="50" t="s">
        <v>244</v>
      </c>
      <c r="M143" s="14"/>
      <c r="N143" s="15" t="s">
        <v>244</v>
      </c>
      <c r="O143" s="22" t="e">
        <f>VLOOKUP(N143,#REF!,2,FALSE)</f>
        <v>#REF!</v>
      </c>
      <c r="P143" s="16"/>
      <c r="Q143" s="17"/>
      <c r="R143" s="18"/>
      <c r="S143" s="54" t="s">
        <v>238</v>
      </c>
      <c r="T143" s="55" t="s">
        <v>238</v>
      </c>
      <c r="U143" s="55"/>
      <c r="V143" s="55" t="s">
        <v>238</v>
      </c>
      <c r="W143" s="55" t="s">
        <v>238</v>
      </c>
      <c r="X143" s="55" t="s">
        <v>238</v>
      </c>
      <c r="Y143" s="55"/>
      <c r="Z143" s="55" t="s">
        <v>238</v>
      </c>
      <c r="AA143" s="55"/>
      <c r="AB143" s="55"/>
      <c r="AC143" s="55" t="s">
        <v>238</v>
      </c>
      <c r="AD143" s="55"/>
      <c r="AE143" s="56" t="s">
        <v>238</v>
      </c>
      <c r="AF143" s="1">
        <f t="shared" si="19"/>
        <v>8</v>
      </c>
    </row>
    <row r="144" spans="1:32" ht="20.25" customHeight="1" x14ac:dyDescent="0.2">
      <c r="A144" s="19"/>
      <c r="B144" s="60">
        <f t="shared" si="15"/>
        <v>1</v>
      </c>
      <c r="C144" s="171">
        <v>846</v>
      </c>
      <c r="D144" s="68" t="s">
        <v>2252</v>
      </c>
      <c r="E144" s="164">
        <v>4</v>
      </c>
      <c r="F144" s="63" t="s">
        <v>606</v>
      </c>
      <c r="G144" s="10" t="s">
        <v>64</v>
      </c>
      <c r="H144" s="11" t="s">
        <v>260</v>
      </c>
      <c r="I144" s="20"/>
      <c r="J144" s="12" t="s">
        <v>2175</v>
      </c>
      <c r="K144" s="13" t="s">
        <v>64</v>
      </c>
      <c r="L144" s="50" t="s">
        <v>244</v>
      </c>
      <c r="M144" s="14"/>
      <c r="N144" s="15" t="s">
        <v>244</v>
      </c>
      <c r="O144" s="22" t="e">
        <f>VLOOKUP(N144,#REF!,2,FALSE)</f>
        <v>#REF!</v>
      </c>
      <c r="P144" s="16"/>
      <c r="Q144" s="17"/>
      <c r="R144" s="18"/>
      <c r="S144" s="54"/>
      <c r="T144" s="55"/>
      <c r="U144" s="55"/>
      <c r="V144" s="55" t="s">
        <v>238</v>
      </c>
      <c r="W144" s="55" t="s">
        <v>238</v>
      </c>
      <c r="X144" s="55" t="s">
        <v>238</v>
      </c>
      <c r="Y144" s="55"/>
      <c r="Z144" s="55" t="s">
        <v>238</v>
      </c>
      <c r="AA144" s="55" t="s">
        <v>238</v>
      </c>
      <c r="AB144" s="55"/>
      <c r="AC144" s="55"/>
      <c r="AD144" s="55"/>
      <c r="AE144" s="56"/>
      <c r="AF144" s="1">
        <f t="shared" si="19"/>
        <v>5</v>
      </c>
    </row>
    <row r="145" spans="1:32" ht="20.25" customHeight="1" x14ac:dyDescent="0.2">
      <c r="A145" s="19"/>
      <c r="B145" s="60">
        <f t="shared" si="15"/>
        <v>1</v>
      </c>
      <c r="C145" s="171">
        <v>847</v>
      </c>
      <c r="D145" s="68" t="s">
        <v>2252</v>
      </c>
      <c r="E145" s="164">
        <v>5</v>
      </c>
      <c r="F145" s="63" t="s">
        <v>607</v>
      </c>
      <c r="G145" s="10" t="s">
        <v>64</v>
      </c>
      <c r="H145" s="11" t="s">
        <v>260</v>
      </c>
      <c r="I145" s="20"/>
      <c r="J145" s="12" t="s">
        <v>2175</v>
      </c>
      <c r="K145" s="13" t="s">
        <v>64</v>
      </c>
      <c r="L145" s="50" t="s">
        <v>244</v>
      </c>
      <c r="M145" s="14"/>
      <c r="N145" s="15" t="s">
        <v>244</v>
      </c>
      <c r="O145" s="22" t="e">
        <f>VLOOKUP(N145,#REF!,2,FALSE)</f>
        <v>#REF!</v>
      </c>
      <c r="P145" s="16"/>
      <c r="Q145" s="17" t="str">
        <f>IF(OR(N145="3.",N145="5."),"X","")</f>
        <v/>
      </c>
      <c r="R145" s="18"/>
      <c r="S145" s="54"/>
      <c r="T145" s="55"/>
      <c r="U145" s="55"/>
      <c r="V145" s="55"/>
      <c r="W145" s="55" t="s">
        <v>238</v>
      </c>
      <c r="X145" s="55" t="s">
        <v>238</v>
      </c>
      <c r="Y145" s="55"/>
      <c r="Z145" s="55"/>
      <c r="AA145" s="55"/>
      <c r="AB145" s="55"/>
      <c r="AC145" s="55"/>
      <c r="AD145" s="55"/>
      <c r="AE145" s="56"/>
      <c r="AF145" s="1">
        <f t="shared" si="19"/>
        <v>2</v>
      </c>
    </row>
    <row r="146" spans="1:32" ht="20.25" customHeight="1" x14ac:dyDescent="0.2">
      <c r="A146" s="19"/>
      <c r="B146" s="60">
        <f t="shared" si="15"/>
        <v>1</v>
      </c>
      <c r="C146" s="171">
        <v>848</v>
      </c>
      <c r="D146" s="68" t="s">
        <v>2252</v>
      </c>
      <c r="E146" s="164">
        <v>6</v>
      </c>
      <c r="F146" s="63" t="s">
        <v>2178</v>
      </c>
      <c r="G146" s="10" t="s">
        <v>64</v>
      </c>
      <c r="H146" s="11" t="s">
        <v>260</v>
      </c>
      <c r="I146" s="20"/>
      <c r="J146" s="12" t="s">
        <v>2175</v>
      </c>
      <c r="K146" s="13" t="s">
        <v>64</v>
      </c>
      <c r="L146" s="50" t="s">
        <v>244</v>
      </c>
      <c r="M146" s="14"/>
      <c r="N146" s="15" t="s">
        <v>244</v>
      </c>
      <c r="O146" s="22" t="e">
        <f>VLOOKUP(N146,#REF!,2,FALSE)</f>
        <v>#REF!</v>
      </c>
      <c r="P146" s="16"/>
      <c r="Q146" s="17"/>
      <c r="R146" s="18"/>
      <c r="S146" s="54" t="s">
        <v>238</v>
      </c>
      <c r="T146" s="55" t="s">
        <v>238</v>
      </c>
      <c r="U146" s="55"/>
      <c r="V146" s="55" t="s">
        <v>238</v>
      </c>
      <c r="W146" s="55" t="s">
        <v>238</v>
      </c>
      <c r="X146" s="55"/>
      <c r="Y146" s="55"/>
      <c r="Z146" s="55" t="s">
        <v>238</v>
      </c>
      <c r="AA146" s="55" t="s">
        <v>238</v>
      </c>
      <c r="AB146" s="55"/>
      <c r="AC146" s="55" t="s">
        <v>238</v>
      </c>
      <c r="AD146" s="55"/>
      <c r="AE146" s="56" t="s">
        <v>238</v>
      </c>
      <c r="AF146" s="1">
        <f t="shared" si="19"/>
        <v>8</v>
      </c>
    </row>
    <row r="147" spans="1:32" ht="20.25" customHeight="1" x14ac:dyDescent="0.2">
      <c r="A147" s="19"/>
      <c r="B147" s="60">
        <f t="shared" si="15"/>
        <v>0</v>
      </c>
      <c r="C147" s="171"/>
      <c r="D147" s="68"/>
      <c r="E147" s="164"/>
      <c r="F147" s="63"/>
      <c r="G147" s="10"/>
      <c r="H147" s="11"/>
      <c r="I147" s="20"/>
      <c r="J147" s="12"/>
      <c r="K147" s="13"/>
      <c r="L147" s="50"/>
      <c r="M147" s="14"/>
      <c r="N147" s="15"/>
      <c r="O147" s="22"/>
      <c r="P147" s="16"/>
      <c r="Q147" s="17"/>
      <c r="R147" s="18"/>
      <c r="S147" s="54"/>
      <c r="T147" s="55"/>
      <c r="U147" s="55"/>
      <c r="V147" s="55"/>
      <c r="W147" s="55"/>
      <c r="X147" s="55"/>
      <c r="Y147" s="55"/>
      <c r="Z147" s="55"/>
      <c r="AA147" s="55"/>
      <c r="AB147" s="55"/>
      <c r="AC147" s="55"/>
      <c r="AD147" s="55"/>
      <c r="AE147" s="56"/>
    </row>
    <row r="148" spans="1:32" ht="20.25" customHeight="1" x14ac:dyDescent="0.2">
      <c r="A148" s="19"/>
      <c r="B148" s="60">
        <f t="shared" si="15"/>
        <v>0</v>
      </c>
      <c r="C148" s="171"/>
      <c r="D148" s="68"/>
      <c r="E148" s="164"/>
      <c r="F148" s="63"/>
      <c r="G148" s="10"/>
      <c r="H148" s="11"/>
      <c r="I148" s="20"/>
      <c r="J148" s="12"/>
      <c r="K148" s="13"/>
      <c r="L148" s="50"/>
      <c r="M148" s="14"/>
      <c r="N148" s="15"/>
      <c r="O148" s="22"/>
      <c r="P148" s="16"/>
      <c r="Q148" s="17"/>
      <c r="R148" s="18"/>
      <c r="S148" s="54"/>
      <c r="T148" s="55"/>
      <c r="U148" s="55"/>
      <c r="V148" s="55"/>
      <c r="W148" s="55"/>
      <c r="X148" s="55"/>
      <c r="Y148" s="55"/>
      <c r="Z148" s="55"/>
      <c r="AA148" s="55"/>
      <c r="AB148" s="55"/>
      <c r="AC148" s="55"/>
      <c r="AD148" s="55"/>
      <c r="AE148" s="56"/>
    </row>
    <row r="149" spans="1:32" ht="20.25" customHeight="1" x14ac:dyDescent="0.2">
      <c r="A149" s="19"/>
      <c r="B149" s="60">
        <f t="shared" si="15"/>
        <v>0</v>
      </c>
      <c r="C149" s="171"/>
      <c r="D149" s="68"/>
      <c r="E149" s="164"/>
      <c r="F149" s="63"/>
      <c r="G149" s="10"/>
      <c r="H149" s="11"/>
      <c r="I149" s="20"/>
      <c r="J149" s="12"/>
      <c r="K149" s="13"/>
      <c r="L149" s="50"/>
      <c r="M149" s="14"/>
      <c r="N149" s="15"/>
      <c r="O149" s="22"/>
      <c r="P149" s="16"/>
      <c r="Q149" s="17"/>
      <c r="R149" s="18"/>
      <c r="S149" s="54"/>
      <c r="T149" s="55"/>
      <c r="U149" s="55"/>
      <c r="V149" s="55"/>
      <c r="W149" s="55"/>
      <c r="X149" s="55"/>
      <c r="Y149" s="55"/>
      <c r="Z149" s="55"/>
      <c r="AA149" s="55"/>
      <c r="AB149" s="55"/>
      <c r="AC149" s="55"/>
      <c r="AD149" s="55"/>
      <c r="AE149" s="56"/>
    </row>
    <row r="150" spans="1:32" x14ac:dyDescent="0.2">
      <c r="A150" s="7" t="s">
        <v>2206</v>
      </c>
      <c r="C150" s="175" t="s">
        <v>2206</v>
      </c>
      <c r="D150" s="7"/>
      <c r="E150" s="168"/>
      <c r="F150" s="7" t="s">
        <v>2206</v>
      </c>
      <c r="G150" s="7" t="s">
        <v>2206</v>
      </c>
      <c r="H150" s="7" t="s">
        <v>2206</v>
      </c>
      <c r="I150" s="7" t="s">
        <v>2206</v>
      </c>
      <c r="J150" s="7" t="s">
        <v>2206</v>
      </c>
      <c r="K150" s="7" t="s">
        <v>2206</v>
      </c>
      <c r="L150" s="7" t="s">
        <v>2206</v>
      </c>
      <c r="M150" s="7" t="s">
        <v>2206</v>
      </c>
      <c r="N150" s="7" t="s">
        <v>2206</v>
      </c>
      <c r="O150" s="7" t="s">
        <v>2206</v>
      </c>
      <c r="P150" s="7" t="s">
        <v>2206</v>
      </c>
      <c r="Q150" s="7" t="s">
        <v>2206</v>
      </c>
      <c r="R150" s="7" t="s">
        <v>2206</v>
      </c>
      <c r="S150" s="7" t="s">
        <v>2206</v>
      </c>
      <c r="T150" s="7" t="s">
        <v>2206</v>
      </c>
      <c r="U150" s="7" t="s">
        <v>2206</v>
      </c>
      <c r="V150" s="7" t="s">
        <v>2206</v>
      </c>
      <c r="W150" s="7" t="s">
        <v>2206</v>
      </c>
      <c r="X150" s="7" t="s">
        <v>2206</v>
      </c>
      <c r="Y150" s="7" t="s">
        <v>2206</v>
      </c>
      <c r="Z150" s="7" t="s">
        <v>2206</v>
      </c>
      <c r="AA150" s="7" t="s">
        <v>2206</v>
      </c>
      <c r="AB150" s="7" t="s">
        <v>2206</v>
      </c>
      <c r="AC150" s="7" t="s">
        <v>2206</v>
      </c>
      <c r="AD150" s="7" t="s">
        <v>2206</v>
      </c>
      <c r="AE150" s="7" t="s">
        <v>2206</v>
      </c>
    </row>
    <row r="152" spans="1:32" x14ac:dyDescent="0.2">
      <c r="E152" s="167">
        <v>0</v>
      </c>
      <c r="F152" s="3" t="s">
        <v>2254</v>
      </c>
    </row>
    <row r="154" spans="1:32" ht="37.5" hidden="1" customHeight="1" x14ac:dyDescent="0.2">
      <c r="A154" s="160" t="s">
        <v>2255</v>
      </c>
      <c r="B154" s="161"/>
      <c r="C154" s="177" t="s">
        <v>2255</v>
      </c>
      <c r="D154" s="160" t="s">
        <v>2255</v>
      </c>
      <c r="E154" s="169" t="s">
        <v>2255</v>
      </c>
      <c r="F154" s="160" t="s">
        <v>2255</v>
      </c>
      <c r="G154" s="160" t="s">
        <v>2255</v>
      </c>
      <c r="H154" s="160" t="s">
        <v>2255</v>
      </c>
      <c r="I154" s="160" t="s">
        <v>2255</v>
      </c>
      <c r="J154" s="160" t="s">
        <v>2255</v>
      </c>
      <c r="K154" s="160" t="s">
        <v>2255</v>
      </c>
      <c r="L154" s="160" t="s">
        <v>2255</v>
      </c>
      <c r="M154" s="160" t="s">
        <v>2255</v>
      </c>
      <c r="N154" s="160" t="s">
        <v>2255</v>
      </c>
      <c r="O154" s="160" t="s">
        <v>2255</v>
      </c>
      <c r="P154" s="160" t="s">
        <v>2255</v>
      </c>
      <c r="Q154" s="160" t="s">
        <v>2255</v>
      </c>
      <c r="R154" s="160" t="s">
        <v>2255</v>
      </c>
      <c r="S154" s="160" t="s">
        <v>2255</v>
      </c>
      <c r="T154" s="160" t="s">
        <v>2255</v>
      </c>
      <c r="U154" s="160" t="s">
        <v>2255</v>
      </c>
      <c r="V154" s="160" t="s">
        <v>2255</v>
      </c>
      <c r="W154" s="160" t="s">
        <v>2255</v>
      </c>
      <c r="X154" s="160" t="s">
        <v>2255</v>
      </c>
      <c r="Y154" s="160" t="s">
        <v>2255</v>
      </c>
      <c r="Z154" s="160" t="s">
        <v>2255</v>
      </c>
      <c r="AA154" s="160" t="s">
        <v>2255</v>
      </c>
      <c r="AB154" s="160" t="s">
        <v>2255</v>
      </c>
      <c r="AC154" s="160" t="s">
        <v>2255</v>
      </c>
      <c r="AD154" s="160" t="s">
        <v>2255</v>
      </c>
      <c r="AE154" s="160" t="s">
        <v>2255</v>
      </c>
    </row>
    <row r="155" spans="1:32" ht="37.5" hidden="1" customHeight="1" x14ac:dyDescent="0.2">
      <c r="A155" s="19"/>
      <c r="B155" s="60">
        <f t="shared" ref="B155:B218" si="20">COUNTIF(C:C,C155)</f>
        <v>1</v>
      </c>
      <c r="C155" s="173">
        <v>50</v>
      </c>
      <c r="D155" s="70"/>
      <c r="E155" s="164"/>
      <c r="F155" s="63" t="s">
        <v>1835</v>
      </c>
      <c r="G155" s="10" t="s">
        <v>64</v>
      </c>
      <c r="H155" s="11" t="s">
        <v>63</v>
      </c>
      <c r="I155" s="20"/>
      <c r="J155" s="12" t="s">
        <v>1836</v>
      </c>
      <c r="K155" s="13" t="s">
        <v>64</v>
      </c>
      <c r="L155" s="50" t="s">
        <v>244</v>
      </c>
      <c r="M155" s="14"/>
      <c r="N155" s="15" t="s">
        <v>636</v>
      </c>
      <c r="O155" s="22" t="e">
        <f>VLOOKUP(N155,#REF!,2,FALSE)</f>
        <v>#REF!</v>
      </c>
      <c r="P155" s="16"/>
      <c r="Q155" s="17"/>
      <c r="R155" s="18"/>
      <c r="S155" s="54" t="s">
        <v>238</v>
      </c>
      <c r="T155" s="55"/>
      <c r="U155" s="55" t="s">
        <v>238</v>
      </c>
      <c r="V155" s="55"/>
      <c r="W155" s="55"/>
      <c r="X155" s="55" t="s">
        <v>238</v>
      </c>
      <c r="Y155" s="55" t="s">
        <v>238</v>
      </c>
      <c r="Z155" s="55" t="s">
        <v>238</v>
      </c>
      <c r="AA155" s="55"/>
      <c r="AB155" s="55" t="s">
        <v>238</v>
      </c>
      <c r="AC155" s="55" t="s">
        <v>238</v>
      </c>
      <c r="AD155" s="55" t="s">
        <v>238</v>
      </c>
      <c r="AE155" s="56"/>
      <c r="AF155" s="1">
        <f t="shared" ref="AF155:AF156" si="21">COUNTIF(S155:AE155,"x")</f>
        <v>8</v>
      </c>
    </row>
    <row r="156" spans="1:32" ht="37.5" hidden="1" customHeight="1" x14ac:dyDescent="0.2">
      <c r="A156" s="19"/>
      <c r="B156" s="60">
        <f t="shared" si="20"/>
        <v>1</v>
      </c>
      <c r="C156" s="173">
        <v>51</v>
      </c>
      <c r="D156" s="70"/>
      <c r="E156" s="164"/>
      <c r="F156" s="63" t="s">
        <v>1839</v>
      </c>
      <c r="G156" s="10" t="s">
        <v>64</v>
      </c>
      <c r="H156" s="11" t="s">
        <v>63</v>
      </c>
      <c r="I156" s="20" t="s">
        <v>1840</v>
      </c>
      <c r="J156" s="12" t="s">
        <v>1836</v>
      </c>
      <c r="K156" s="13" t="s">
        <v>64</v>
      </c>
      <c r="L156" s="50" t="s">
        <v>296</v>
      </c>
      <c r="M156" s="14"/>
      <c r="N156" s="15" t="s">
        <v>1780</v>
      </c>
      <c r="O156" s="22" t="e">
        <f>VLOOKUP(N156,#REF!,2,FALSE)</f>
        <v>#REF!</v>
      </c>
      <c r="P156" s="16"/>
      <c r="Q156" s="17"/>
      <c r="R156" s="18"/>
      <c r="S156" s="54" t="s">
        <v>238</v>
      </c>
      <c r="T156" s="55"/>
      <c r="U156" s="55" t="s">
        <v>238</v>
      </c>
      <c r="V156" s="55"/>
      <c r="W156" s="55" t="s">
        <v>238</v>
      </c>
      <c r="X156" s="55" t="s">
        <v>238</v>
      </c>
      <c r="Y156" s="55" t="s">
        <v>238</v>
      </c>
      <c r="Z156" s="55"/>
      <c r="AA156" s="55" t="s">
        <v>238</v>
      </c>
      <c r="AB156" s="55"/>
      <c r="AC156" s="55" t="s">
        <v>238</v>
      </c>
      <c r="AD156" s="55"/>
      <c r="AE156" s="56" t="s">
        <v>238</v>
      </c>
      <c r="AF156" s="1">
        <f t="shared" si="21"/>
        <v>8</v>
      </c>
    </row>
    <row r="157" spans="1:32" ht="37.5" hidden="1" customHeight="1" x14ac:dyDescent="0.2">
      <c r="A157" s="19"/>
      <c r="B157" s="60">
        <f t="shared" si="20"/>
        <v>1</v>
      </c>
      <c r="C157" s="171">
        <v>125</v>
      </c>
      <c r="D157" s="68"/>
      <c r="E157" s="164"/>
      <c r="F157" s="63" t="s">
        <v>88</v>
      </c>
      <c r="G157" s="10" t="s">
        <v>64</v>
      </c>
      <c r="H157" s="11" t="s">
        <v>63</v>
      </c>
      <c r="I157" s="20" t="s">
        <v>1844</v>
      </c>
      <c r="J157" s="12" t="s">
        <v>62</v>
      </c>
      <c r="K157" s="13" t="s">
        <v>64</v>
      </c>
      <c r="L157" s="50" t="s">
        <v>244</v>
      </c>
      <c r="M157" s="14"/>
      <c r="N157" s="15" t="s">
        <v>636</v>
      </c>
      <c r="O157" s="22" t="e">
        <f>VLOOKUP(N157,#REF!,2,FALSE)</f>
        <v>#REF!</v>
      </c>
      <c r="P157" s="16"/>
      <c r="Q157" s="17"/>
      <c r="R157" s="18"/>
      <c r="S157" s="54" t="s">
        <v>238</v>
      </c>
      <c r="T157" s="55" t="s">
        <v>238</v>
      </c>
      <c r="U157" s="55" t="s">
        <v>238</v>
      </c>
      <c r="V157" s="55" t="s">
        <v>238</v>
      </c>
      <c r="W157" s="55" t="s">
        <v>238</v>
      </c>
      <c r="X157" s="55" t="s">
        <v>238</v>
      </c>
      <c r="Y157" s="55" t="s">
        <v>238</v>
      </c>
      <c r="Z157" s="55" t="s">
        <v>238</v>
      </c>
      <c r="AA157" s="55" t="s">
        <v>238</v>
      </c>
      <c r="AB157" s="55" t="s">
        <v>238</v>
      </c>
      <c r="AC157" s="55" t="s">
        <v>238</v>
      </c>
      <c r="AD157" s="55" t="s">
        <v>238</v>
      </c>
      <c r="AE157" s="56" t="s">
        <v>238</v>
      </c>
      <c r="AF157" s="1">
        <f t="shared" ref="AF157:AF175" si="22">COUNTIF(S157:AE157,"x")</f>
        <v>13</v>
      </c>
    </row>
    <row r="158" spans="1:32" ht="37.5" hidden="1" customHeight="1" x14ac:dyDescent="0.2">
      <c r="A158" s="19"/>
      <c r="B158" s="60">
        <f t="shared" si="20"/>
        <v>1</v>
      </c>
      <c r="C158" s="171">
        <v>126</v>
      </c>
      <c r="D158" s="68"/>
      <c r="E158" s="164"/>
      <c r="F158" s="63" t="s">
        <v>91</v>
      </c>
      <c r="G158" s="10" t="s">
        <v>64</v>
      </c>
      <c r="H158" s="11" t="s">
        <v>63</v>
      </c>
      <c r="I158" s="20" t="s">
        <v>1844</v>
      </c>
      <c r="J158" s="12" t="s">
        <v>62</v>
      </c>
      <c r="K158" s="13" t="s">
        <v>64</v>
      </c>
      <c r="L158" s="50" t="s">
        <v>244</v>
      </c>
      <c r="M158" s="14"/>
      <c r="N158" s="15" t="s">
        <v>636</v>
      </c>
      <c r="O158" s="22" t="e">
        <f>VLOOKUP(N158,#REF!,2,FALSE)</f>
        <v>#REF!</v>
      </c>
      <c r="P158" s="16"/>
      <c r="Q158" s="17"/>
      <c r="R158" s="18"/>
      <c r="S158" s="54"/>
      <c r="T158" s="55" t="s">
        <v>238</v>
      </c>
      <c r="U158" s="55"/>
      <c r="V158" s="55"/>
      <c r="W158" s="55" t="s">
        <v>238</v>
      </c>
      <c r="X158" s="55" t="s">
        <v>238</v>
      </c>
      <c r="Y158" s="55"/>
      <c r="Z158" s="55"/>
      <c r="AA158" s="55"/>
      <c r="AB158" s="55" t="s">
        <v>238</v>
      </c>
      <c r="AC158" s="55"/>
      <c r="AD158" s="55"/>
      <c r="AE158" s="56"/>
      <c r="AF158" s="1">
        <f t="shared" si="22"/>
        <v>4</v>
      </c>
    </row>
    <row r="159" spans="1:32" ht="37.5" hidden="1" customHeight="1" x14ac:dyDescent="0.2">
      <c r="A159" s="19"/>
      <c r="B159" s="60">
        <f t="shared" si="20"/>
        <v>1</v>
      </c>
      <c r="C159" s="171">
        <v>144</v>
      </c>
      <c r="D159" s="68"/>
      <c r="E159" s="164"/>
      <c r="F159" s="63" t="s">
        <v>104</v>
      </c>
      <c r="G159" s="10" t="s">
        <v>64</v>
      </c>
      <c r="H159" s="11" t="s">
        <v>63</v>
      </c>
      <c r="I159" s="20" t="s">
        <v>1844</v>
      </c>
      <c r="J159" s="12" t="s">
        <v>62</v>
      </c>
      <c r="K159" s="13" t="s">
        <v>64</v>
      </c>
      <c r="L159" s="50" t="s">
        <v>244</v>
      </c>
      <c r="M159" s="14"/>
      <c r="N159" s="15" t="s">
        <v>636</v>
      </c>
      <c r="O159" s="22" t="e">
        <f>VLOOKUP(N159,#REF!,2,FALSE)</f>
        <v>#REF!</v>
      </c>
      <c r="P159" s="16"/>
      <c r="Q159" s="17"/>
      <c r="R159" s="18"/>
      <c r="S159" s="54" t="s">
        <v>238</v>
      </c>
      <c r="T159" s="55" t="s">
        <v>238</v>
      </c>
      <c r="U159" s="55" t="s">
        <v>238</v>
      </c>
      <c r="V159" s="55" t="s">
        <v>238</v>
      </c>
      <c r="W159" s="55" t="s">
        <v>238</v>
      </c>
      <c r="X159" s="55" t="s">
        <v>238</v>
      </c>
      <c r="Y159" s="55" t="s">
        <v>238</v>
      </c>
      <c r="Z159" s="55" t="s">
        <v>238</v>
      </c>
      <c r="AA159" s="55" t="s">
        <v>238</v>
      </c>
      <c r="AB159" s="55" t="s">
        <v>238</v>
      </c>
      <c r="AC159" s="55" t="s">
        <v>238</v>
      </c>
      <c r="AD159" s="55" t="s">
        <v>238</v>
      </c>
      <c r="AE159" s="56" t="s">
        <v>238</v>
      </c>
      <c r="AF159" s="1">
        <f t="shared" si="22"/>
        <v>13</v>
      </c>
    </row>
    <row r="160" spans="1:32" ht="37.5" hidden="1" customHeight="1" x14ac:dyDescent="0.2">
      <c r="A160" s="19"/>
      <c r="B160" s="60">
        <f t="shared" si="20"/>
        <v>1</v>
      </c>
      <c r="C160" s="171">
        <v>145</v>
      </c>
      <c r="D160" s="68"/>
      <c r="E160" s="164"/>
      <c r="F160" s="63" t="s">
        <v>107</v>
      </c>
      <c r="G160" s="10" t="s">
        <v>64</v>
      </c>
      <c r="H160" s="11" t="s">
        <v>63</v>
      </c>
      <c r="I160" s="20" t="s">
        <v>1844</v>
      </c>
      <c r="J160" s="12" t="s">
        <v>62</v>
      </c>
      <c r="K160" s="13" t="s">
        <v>64</v>
      </c>
      <c r="L160" s="50" t="s">
        <v>244</v>
      </c>
      <c r="M160" s="14"/>
      <c r="N160" s="15" t="s">
        <v>636</v>
      </c>
      <c r="O160" s="22" t="e">
        <f>VLOOKUP(N160,#REF!,2,FALSE)</f>
        <v>#REF!</v>
      </c>
      <c r="P160" s="16"/>
      <c r="Q160" s="17"/>
      <c r="R160" s="18"/>
      <c r="S160" s="54"/>
      <c r="T160" s="55" t="s">
        <v>238</v>
      </c>
      <c r="U160" s="55"/>
      <c r="V160" s="55"/>
      <c r="W160" s="55" t="s">
        <v>238</v>
      </c>
      <c r="X160" s="55" t="s">
        <v>238</v>
      </c>
      <c r="Y160" s="55"/>
      <c r="Z160" s="55"/>
      <c r="AA160" s="55" t="s">
        <v>238</v>
      </c>
      <c r="AB160" s="55" t="s">
        <v>238</v>
      </c>
      <c r="AC160" s="55"/>
      <c r="AD160" s="55" t="s">
        <v>238</v>
      </c>
      <c r="AE160" s="56"/>
      <c r="AF160" s="1">
        <f t="shared" si="22"/>
        <v>6</v>
      </c>
    </row>
    <row r="161" spans="1:32" ht="37.5" hidden="1" customHeight="1" x14ac:dyDescent="0.2">
      <c r="A161" s="32"/>
      <c r="B161" s="62">
        <f t="shared" si="20"/>
        <v>14</v>
      </c>
      <c r="C161" s="172" t="s">
        <v>10</v>
      </c>
      <c r="D161" s="69"/>
      <c r="E161" s="165"/>
      <c r="F161" s="44" t="s">
        <v>1853</v>
      </c>
      <c r="G161" s="40"/>
      <c r="H161" s="41"/>
      <c r="I161" s="42"/>
      <c r="J161" s="43"/>
      <c r="K161" s="33"/>
      <c r="L161" s="51"/>
      <c r="M161" s="34"/>
      <c r="N161" s="35"/>
      <c r="O161" s="36"/>
      <c r="P161" s="37"/>
      <c r="Q161" s="38"/>
      <c r="R161" s="39"/>
      <c r="S161" s="57"/>
      <c r="T161" s="57"/>
      <c r="U161" s="57"/>
      <c r="V161" s="57"/>
      <c r="W161" s="57"/>
      <c r="X161" s="57"/>
      <c r="Y161" s="57"/>
      <c r="Z161" s="57"/>
      <c r="AA161" s="57"/>
      <c r="AB161" s="57"/>
      <c r="AC161" s="57"/>
      <c r="AD161" s="57"/>
      <c r="AE161" s="58"/>
      <c r="AF161" s="1">
        <f t="shared" si="22"/>
        <v>0</v>
      </c>
    </row>
    <row r="162" spans="1:32" ht="37.5" hidden="1" customHeight="1" x14ac:dyDescent="0.2">
      <c r="A162" s="19"/>
      <c r="B162" s="60">
        <f t="shared" si="20"/>
        <v>1</v>
      </c>
      <c r="C162" s="171">
        <v>240</v>
      </c>
      <c r="D162" s="68"/>
      <c r="E162" s="164"/>
      <c r="F162" s="63" t="s">
        <v>160</v>
      </c>
      <c r="G162" s="10" t="s">
        <v>64</v>
      </c>
      <c r="H162" s="11" t="s">
        <v>63</v>
      </c>
      <c r="I162" s="20"/>
      <c r="J162" s="12" t="s">
        <v>1854</v>
      </c>
      <c r="K162" s="13" t="s">
        <v>64</v>
      </c>
      <c r="L162" s="50" t="s">
        <v>144</v>
      </c>
      <c r="M162" s="14"/>
      <c r="N162" s="15" t="s">
        <v>636</v>
      </c>
      <c r="O162" s="22" t="e">
        <f>VLOOKUP(N162,#REF!,2,FALSE)</f>
        <v>#REF!</v>
      </c>
      <c r="P162" s="16"/>
      <c r="Q162" s="17"/>
      <c r="R162" s="18"/>
      <c r="S162" s="54" t="s">
        <v>238</v>
      </c>
      <c r="T162" s="55" t="s">
        <v>238</v>
      </c>
      <c r="U162" s="55" t="s">
        <v>238</v>
      </c>
      <c r="V162" s="55" t="s">
        <v>238</v>
      </c>
      <c r="W162" s="55" t="s">
        <v>238</v>
      </c>
      <c r="X162" s="55" t="s">
        <v>238</v>
      </c>
      <c r="Y162" s="55" t="s">
        <v>238</v>
      </c>
      <c r="Z162" s="55" t="s">
        <v>238</v>
      </c>
      <c r="AA162" s="55" t="s">
        <v>238</v>
      </c>
      <c r="AB162" s="55" t="s">
        <v>238</v>
      </c>
      <c r="AC162" s="55" t="s">
        <v>238</v>
      </c>
      <c r="AD162" s="55" t="s">
        <v>238</v>
      </c>
      <c r="AE162" s="56" t="s">
        <v>238</v>
      </c>
      <c r="AF162" s="1">
        <f t="shared" si="22"/>
        <v>13</v>
      </c>
    </row>
    <row r="163" spans="1:32" ht="37.5" hidden="1" customHeight="1" x14ac:dyDescent="0.2">
      <c r="A163" s="19"/>
      <c r="B163" s="60">
        <f t="shared" si="20"/>
        <v>1</v>
      </c>
      <c r="C163" s="171">
        <v>250</v>
      </c>
      <c r="D163" s="68"/>
      <c r="E163" s="164"/>
      <c r="F163" s="63" t="s">
        <v>1859</v>
      </c>
      <c r="G163" s="10" t="s">
        <v>64</v>
      </c>
      <c r="H163" s="11" t="s">
        <v>63</v>
      </c>
      <c r="I163" s="20" t="s">
        <v>1860</v>
      </c>
      <c r="J163" s="12" t="s">
        <v>1854</v>
      </c>
      <c r="K163" s="13" t="s">
        <v>64</v>
      </c>
      <c r="L163" s="50" t="s">
        <v>244</v>
      </c>
      <c r="M163" s="14"/>
      <c r="N163" s="15" t="s">
        <v>636</v>
      </c>
      <c r="O163" s="22" t="e">
        <f>VLOOKUP(N163,#REF!,2,FALSE)</f>
        <v>#REF!</v>
      </c>
      <c r="P163" s="16"/>
      <c r="Q163" s="17"/>
      <c r="R163" s="18"/>
      <c r="S163" s="54" t="s">
        <v>238</v>
      </c>
      <c r="T163" s="55" t="s">
        <v>238</v>
      </c>
      <c r="U163" s="55" t="s">
        <v>238</v>
      </c>
      <c r="V163" s="55" t="s">
        <v>238</v>
      </c>
      <c r="W163" s="55" t="s">
        <v>238</v>
      </c>
      <c r="X163" s="55" t="s">
        <v>238</v>
      </c>
      <c r="Y163" s="55" t="s">
        <v>238</v>
      </c>
      <c r="Z163" s="55" t="s">
        <v>238</v>
      </c>
      <c r="AA163" s="55" t="s">
        <v>238</v>
      </c>
      <c r="AB163" s="55" t="s">
        <v>238</v>
      </c>
      <c r="AC163" s="55" t="s">
        <v>238</v>
      </c>
      <c r="AD163" s="55" t="s">
        <v>238</v>
      </c>
      <c r="AE163" s="56" t="s">
        <v>238</v>
      </c>
      <c r="AF163" s="1">
        <f t="shared" si="22"/>
        <v>13</v>
      </c>
    </row>
    <row r="164" spans="1:32" ht="37.5" hidden="1" customHeight="1" x14ac:dyDescent="0.2">
      <c r="A164" s="19"/>
      <c r="B164" s="60">
        <f t="shared" si="20"/>
        <v>1</v>
      </c>
      <c r="C164" s="171">
        <v>290</v>
      </c>
      <c r="D164" s="68"/>
      <c r="E164" s="164"/>
      <c r="F164" s="63" t="s">
        <v>1861</v>
      </c>
      <c r="G164" s="10" t="s">
        <v>64</v>
      </c>
      <c r="H164" s="11" t="s">
        <v>63</v>
      </c>
      <c r="I164" s="20" t="s">
        <v>1852</v>
      </c>
      <c r="J164" s="12" t="s">
        <v>1854</v>
      </c>
      <c r="K164" s="13" t="s">
        <v>64</v>
      </c>
      <c r="L164" s="50" t="s">
        <v>144</v>
      </c>
      <c r="M164" s="14"/>
      <c r="N164" s="15" t="s">
        <v>1780</v>
      </c>
      <c r="O164" s="22" t="e">
        <f>VLOOKUP(N164,#REF!,2,FALSE)</f>
        <v>#REF!</v>
      </c>
      <c r="P164" s="16"/>
      <c r="Q164" s="17"/>
      <c r="R164" s="18"/>
      <c r="S164" s="54" t="s">
        <v>238</v>
      </c>
      <c r="T164" s="55"/>
      <c r="U164" s="55"/>
      <c r="V164" s="55"/>
      <c r="W164" s="55"/>
      <c r="X164" s="55"/>
      <c r="Y164" s="55"/>
      <c r="Z164" s="55" t="s">
        <v>238</v>
      </c>
      <c r="AA164" s="55"/>
      <c r="AB164" s="55"/>
      <c r="AC164" s="55"/>
      <c r="AD164" s="55" t="s">
        <v>238</v>
      </c>
      <c r="AE164" s="56" t="s">
        <v>238</v>
      </c>
      <c r="AF164" s="1">
        <f t="shared" si="22"/>
        <v>4</v>
      </c>
    </row>
    <row r="165" spans="1:32" ht="37.5" hidden="1" customHeight="1" x14ac:dyDescent="0.2">
      <c r="A165" s="32"/>
      <c r="B165" s="62">
        <f t="shared" si="20"/>
        <v>14</v>
      </c>
      <c r="C165" s="172" t="s">
        <v>10</v>
      </c>
      <c r="D165" s="69"/>
      <c r="E165" s="165"/>
      <c r="F165" s="44" t="s">
        <v>1862</v>
      </c>
      <c r="G165" s="40"/>
      <c r="H165" s="41"/>
      <c r="I165" s="42"/>
      <c r="J165" s="43"/>
      <c r="K165" s="33"/>
      <c r="L165" s="51"/>
      <c r="M165" s="34"/>
      <c r="N165" s="35"/>
      <c r="O165" s="36"/>
      <c r="P165" s="37"/>
      <c r="Q165" s="38"/>
      <c r="R165" s="39"/>
      <c r="S165" s="57"/>
      <c r="T165" s="57"/>
      <c r="U165" s="57"/>
      <c r="V165" s="57"/>
      <c r="W165" s="57"/>
      <c r="X165" s="57"/>
      <c r="Y165" s="57"/>
      <c r="Z165" s="57"/>
      <c r="AA165" s="57"/>
      <c r="AB165" s="57"/>
      <c r="AC165" s="57"/>
      <c r="AD165" s="57"/>
      <c r="AE165" s="58"/>
      <c r="AF165" s="1">
        <f t="shared" si="22"/>
        <v>0</v>
      </c>
    </row>
    <row r="166" spans="1:32" ht="37.5" hidden="1" customHeight="1" x14ac:dyDescent="0.2">
      <c r="A166" s="19">
        <v>44214</v>
      </c>
      <c r="B166" s="60">
        <f t="shared" si="20"/>
        <v>1</v>
      </c>
      <c r="C166" s="171">
        <v>311</v>
      </c>
      <c r="D166" s="68"/>
      <c r="E166" s="164"/>
      <c r="F166" s="63" t="s">
        <v>164</v>
      </c>
      <c r="G166" s="10" t="s">
        <v>64</v>
      </c>
      <c r="H166" s="11" t="s">
        <v>63</v>
      </c>
      <c r="I166" s="20"/>
      <c r="J166" s="12" t="s">
        <v>167</v>
      </c>
      <c r="K166" s="13" t="s">
        <v>64</v>
      </c>
      <c r="L166" s="50" t="s">
        <v>244</v>
      </c>
      <c r="M166" s="14">
        <v>611</v>
      </c>
      <c r="N166" s="15" t="s">
        <v>165</v>
      </c>
      <c r="O166" s="22" t="e">
        <f>VLOOKUP(N166,#REF!,2,FALSE)</f>
        <v>#REF!</v>
      </c>
      <c r="P166" s="16"/>
      <c r="Q166" s="17"/>
      <c r="R166" s="18"/>
      <c r="S166" s="54" t="s">
        <v>238</v>
      </c>
      <c r="T166" s="55" t="s">
        <v>238</v>
      </c>
      <c r="U166" s="55" t="s">
        <v>238</v>
      </c>
      <c r="V166" s="55" t="s">
        <v>238</v>
      </c>
      <c r="W166" s="55" t="s">
        <v>238</v>
      </c>
      <c r="X166" s="55" t="s">
        <v>238</v>
      </c>
      <c r="Y166" s="55" t="s">
        <v>238</v>
      </c>
      <c r="Z166" s="55" t="s">
        <v>238</v>
      </c>
      <c r="AA166" s="55" t="s">
        <v>238</v>
      </c>
      <c r="AB166" s="55" t="s">
        <v>238</v>
      </c>
      <c r="AC166" s="55" t="s">
        <v>238</v>
      </c>
      <c r="AD166" s="55" t="s">
        <v>238</v>
      </c>
      <c r="AE166" s="56" t="s">
        <v>238</v>
      </c>
      <c r="AF166" s="1">
        <f t="shared" si="22"/>
        <v>13</v>
      </c>
    </row>
    <row r="167" spans="1:32" ht="37.5" hidden="1" customHeight="1" x14ac:dyDescent="0.2">
      <c r="A167" s="19">
        <v>44257</v>
      </c>
      <c r="B167" s="60">
        <f t="shared" si="20"/>
        <v>1</v>
      </c>
      <c r="C167" s="171">
        <v>312</v>
      </c>
      <c r="D167" s="68"/>
      <c r="E167" s="164"/>
      <c r="F167" s="63" t="s">
        <v>168</v>
      </c>
      <c r="G167" s="10" t="s">
        <v>64</v>
      </c>
      <c r="H167" s="11" t="s">
        <v>63</v>
      </c>
      <c r="I167" s="20"/>
      <c r="J167" s="12" t="s">
        <v>167</v>
      </c>
      <c r="K167" s="13" t="s">
        <v>64</v>
      </c>
      <c r="L167" s="50" t="s">
        <v>244</v>
      </c>
      <c r="M167" s="14">
        <v>611</v>
      </c>
      <c r="N167" s="15" t="s">
        <v>169</v>
      </c>
      <c r="O167" s="22" t="e">
        <f>VLOOKUP(N167,#REF!,2,FALSE)</f>
        <v>#REF!</v>
      </c>
      <c r="P167" s="16"/>
      <c r="Q167" s="17"/>
      <c r="R167" s="18"/>
      <c r="S167" s="54" t="s">
        <v>238</v>
      </c>
      <c r="T167" s="55" t="s">
        <v>238</v>
      </c>
      <c r="U167" s="55" t="s">
        <v>238</v>
      </c>
      <c r="V167" s="55" t="s">
        <v>238</v>
      </c>
      <c r="W167" s="55" t="s">
        <v>238</v>
      </c>
      <c r="X167" s="55" t="s">
        <v>238</v>
      </c>
      <c r="Y167" s="55" t="s">
        <v>238</v>
      </c>
      <c r="Z167" s="55" t="s">
        <v>238</v>
      </c>
      <c r="AA167" s="55" t="s">
        <v>238</v>
      </c>
      <c r="AB167" s="55" t="s">
        <v>238</v>
      </c>
      <c r="AC167" s="55" t="s">
        <v>238</v>
      </c>
      <c r="AD167" s="55" t="s">
        <v>238</v>
      </c>
      <c r="AE167" s="56" t="s">
        <v>238</v>
      </c>
      <c r="AF167" s="1">
        <f t="shared" si="22"/>
        <v>13</v>
      </c>
    </row>
    <row r="168" spans="1:32" ht="37.5" hidden="1" customHeight="1" x14ac:dyDescent="0.2">
      <c r="A168" s="19"/>
      <c r="B168" s="60">
        <f t="shared" si="20"/>
        <v>1</v>
      </c>
      <c r="C168" s="171">
        <v>315</v>
      </c>
      <c r="D168" s="68"/>
      <c r="E168" s="164"/>
      <c r="F168" s="63" t="s">
        <v>171</v>
      </c>
      <c r="G168" s="10" t="s">
        <v>64</v>
      </c>
      <c r="H168" s="11" t="s">
        <v>63</v>
      </c>
      <c r="I168" s="20"/>
      <c r="J168" s="12" t="s">
        <v>167</v>
      </c>
      <c r="K168" s="13" t="s">
        <v>64</v>
      </c>
      <c r="L168" s="50" t="s">
        <v>244</v>
      </c>
      <c r="M168" s="14">
        <v>611</v>
      </c>
      <c r="N168" s="15" t="s">
        <v>172</v>
      </c>
      <c r="O168" s="22" t="e">
        <f>VLOOKUP(N168,#REF!,2,FALSE)</f>
        <v>#REF!</v>
      </c>
      <c r="P168" s="16"/>
      <c r="Q168" s="17"/>
      <c r="R168" s="18"/>
      <c r="S168" s="54" t="s">
        <v>238</v>
      </c>
      <c r="T168" s="55" t="s">
        <v>238</v>
      </c>
      <c r="U168" s="55" t="s">
        <v>238</v>
      </c>
      <c r="V168" s="55" t="s">
        <v>238</v>
      </c>
      <c r="W168" s="55" t="s">
        <v>238</v>
      </c>
      <c r="X168" s="55" t="s">
        <v>238</v>
      </c>
      <c r="Y168" s="55" t="s">
        <v>238</v>
      </c>
      <c r="Z168" s="55" t="s">
        <v>238</v>
      </c>
      <c r="AA168" s="55" t="s">
        <v>238</v>
      </c>
      <c r="AB168" s="55" t="s">
        <v>238</v>
      </c>
      <c r="AC168" s="55" t="s">
        <v>238</v>
      </c>
      <c r="AD168" s="55" t="s">
        <v>238</v>
      </c>
      <c r="AE168" s="56" t="s">
        <v>238</v>
      </c>
      <c r="AF168" s="1">
        <f t="shared" si="22"/>
        <v>13</v>
      </c>
    </row>
    <row r="169" spans="1:32" ht="37.5" hidden="1" customHeight="1" x14ac:dyDescent="0.2">
      <c r="A169" s="19"/>
      <c r="B169" s="60">
        <f t="shared" si="20"/>
        <v>1</v>
      </c>
      <c r="C169" s="171">
        <v>316</v>
      </c>
      <c r="D169" s="68"/>
      <c r="E169" s="164"/>
      <c r="F169" s="63" t="s">
        <v>174</v>
      </c>
      <c r="G169" s="10" t="s">
        <v>64</v>
      </c>
      <c r="H169" s="11" t="s">
        <v>63</v>
      </c>
      <c r="I169" s="20"/>
      <c r="J169" s="12" t="s">
        <v>167</v>
      </c>
      <c r="K169" s="13" t="s">
        <v>64</v>
      </c>
      <c r="L169" s="50" t="s">
        <v>244</v>
      </c>
      <c r="M169" s="14">
        <v>611</v>
      </c>
      <c r="N169" s="15" t="s">
        <v>175</v>
      </c>
      <c r="O169" s="22" t="e">
        <f>VLOOKUP(N169,#REF!,2,FALSE)</f>
        <v>#REF!</v>
      </c>
      <c r="P169" s="16"/>
      <c r="Q169" s="17"/>
      <c r="R169" s="18"/>
      <c r="S169" s="54" t="s">
        <v>238</v>
      </c>
      <c r="T169" s="55" t="s">
        <v>238</v>
      </c>
      <c r="U169" s="55" t="s">
        <v>238</v>
      </c>
      <c r="V169" s="55" t="s">
        <v>238</v>
      </c>
      <c r="W169" s="55" t="s">
        <v>238</v>
      </c>
      <c r="X169" s="55" t="s">
        <v>238</v>
      </c>
      <c r="Y169" s="55" t="s">
        <v>238</v>
      </c>
      <c r="Z169" s="55" t="s">
        <v>238</v>
      </c>
      <c r="AA169" s="55" t="s">
        <v>238</v>
      </c>
      <c r="AB169" s="55" t="s">
        <v>238</v>
      </c>
      <c r="AC169" s="55"/>
      <c r="AD169" s="55" t="s">
        <v>238</v>
      </c>
      <c r="AE169" s="56" t="s">
        <v>238</v>
      </c>
      <c r="AF169" s="1">
        <f t="shared" si="22"/>
        <v>12</v>
      </c>
    </row>
    <row r="170" spans="1:32" ht="37.5" hidden="1" customHeight="1" x14ac:dyDescent="0.2">
      <c r="A170" s="19"/>
      <c r="B170" s="60">
        <f t="shared" si="20"/>
        <v>1</v>
      </c>
      <c r="C170" s="171">
        <v>320</v>
      </c>
      <c r="D170" s="68"/>
      <c r="E170" s="164"/>
      <c r="F170" s="63" t="s">
        <v>177</v>
      </c>
      <c r="G170" s="10" t="s">
        <v>64</v>
      </c>
      <c r="H170" s="11" t="s">
        <v>63</v>
      </c>
      <c r="I170" s="20"/>
      <c r="J170" s="12" t="s">
        <v>167</v>
      </c>
      <c r="K170" s="13" t="s">
        <v>64</v>
      </c>
      <c r="L170" s="50" t="s">
        <v>244</v>
      </c>
      <c r="M170" s="14"/>
      <c r="N170" s="15" t="s">
        <v>178</v>
      </c>
      <c r="O170" s="22" t="e">
        <f>VLOOKUP(N170,#REF!,2,FALSE)</f>
        <v>#REF!</v>
      </c>
      <c r="P170" s="16"/>
      <c r="Q170" s="17"/>
      <c r="R170" s="18"/>
      <c r="S170" s="54" t="s">
        <v>238</v>
      </c>
      <c r="T170" s="55" t="s">
        <v>238</v>
      </c>
      <c r="U170" s="55" t="s">
        <v>238</v>
      </c>
      <c r="V170" s="55" t="s">
        <v>238</v>
      </c>
      <c r="W170" s="55" t="s">
        <v>238</v>
      </c>
      <c r="X170" s="55" t="s">
        <v>238</v>
      </c>
      <c r="Y170" s="55" t="s">
        <v>238</v>
      </c>
      <c r="Z170" s="55" t="s">
        <v>238</v>
      </c>
      <c r="AA170" s="55" t="s">
        <v>238</v>
      </c>
      <c r="AB170" s="55" t="s">
        <v>238</v>
      </c>
      <c r="AC170" s="55" t="s">
        <v>238</v>
      </c>
      <c r="AD170" s="55" t="s">
        <v>238</v>
      </c>
      <c r="AE170" s="56" t="s">
        <v>238</v>
      </c>
      <c r="AF170" s="1">
        <f t="shared" si="22"/>
        <v>13</v>
      </c>
    </row>
    <row r="171" spans="1:32" ht="37.5" hidden="1" customHeight="1" x14ac:dyDescent="0.2">
      <c r="A171" s="19"/>
      <c r="B171" s="60">
        <f t="shared" si="20"/>
        <v>1</v>
      </c>
      <c r="C171" s="171">
        <v>341</v>
      </c>
      <c r="D171" s="68"/>
      <c r="E171" s="164"/>
      <c r="F171" s="63" t="s">
        <v>183</v>
      </c>
      <c r="G171" s="10" t="s">
        <v>64</v>
      </c>
      <c r="H171" s="11" t="s">
        <v>63</v>
      </c>
      <c r="I171" s="20"/>
      <c r="J171" s="12" t="s">
        <v>167</v>
      </c>
      <c r="K171" s="13" t="s">
        <v>64</v>
      </c>
      <c r="L171" s="50" t="s">
        <v>244</v>
      </c>
      <c r="M171" s="14"/>
      <c r="N171" s="15" t="s">
        <v>184</v>
      </c>
      <c r="O171" s="22" t="e">
        <f>VLOOKUP(N171,#REF!,2,FALSE)</f>
        <v>#REF!</v>
      </c>
      <c r="P171" s="16"/>
      <c r="Q171" s="17"/>
      <c r="R171" s="18"/>
      <c r="S171" s="54" t="s">
        <v>238</v>
      </c>
      <c r="T171" s="55" t="s">
        <v>238</v>
      </c>
      <c r="U171" s="55" t="s">
        <v>238</v>
      </c>
      <c r="V171" s="55" t="s">
        <v>238</v>
      </c>
      <c r="W171" s="55" t="s">
        <v>238</v>
      </c>
      <c r="X171" s="55" t="s">
        <v>238</v>
      </c>
      <c r="Y171" s="55" t="s">
        <v>238</v>
      </c>
      <c r="Z171" s="55" t="s">
        <v>238</v>
      </c>
      <c r="AA171" s="55" t="s">
        <v>238</v>
      </c>
      <c r="AB171" s="55" t="s">
        <v>238</v>
      </c>
      <c r="AC171" s="55" t="s">
        <v>238</v>
      </c>
      <c r="AD171" s="55" t="s">
        <v>238</v>
      </c>
      <c r="AE171" s="56" t="s">
        <v>238</v>
      </c>
      <c r="AF171" s="1">
        <f t="shared" si="22"/>
        <v>13</v>
      </c>
    </row>
    <row r="172" spans="1:32" ht="37.5" hidden="1" customHeight="1" x14ac:dyDescent="0.2">
      <c r="A172" s="19"/>
      <c r="B172" s="60">
        <f t="shared" si="20"/>
        <v>1</v>
      </c>
      <c r="C172" s="171">
        <v>390</v>
      </c>
      <c r="D172" s="68"/>
      <c r="E172" s="164"/>
      <c r="F172" s="63" t="s">
        <v>1863</v>
      </c>
      <c r="G172" s="10" t="s">
        <v>64</v>
      </c>
      <c r="H172" s="11" t="s">
        <v>63</v>
      </c>
      <c r="I172" s="20" t="s">
        <v>1852</v>
      </c>
      <c r="J172" s="12" t="s">
        <v>167</v>
      </c>
      <c r="K172" s="13" t="s">
        <v>64</v>
      </c>
      <c r="L172" s="50" t="s">
        <v>244</v>
      </c>
      <c r="M172" s="14"/>
      <c r="N172" s="15" t="s">
        <v>1780</v>
      </c>
      <c r="O172" s="22" t="e">
        <f>VLOOKUP(N172,#REF!,2,FALSE)</f>
        <v>#REF!</v>
      </c>
      <c r="P172" s="16"/>
      <c r="Q172" s="17"/>
      <c r="R172" s="18"/>
      <c r="S172" s="54" t="s">
        <v>238</v>
      </c>
      <c r="T172" s="55"/>
      <c r="U172" s="55"/>
      <c r="V172" s="55"/>
      <c r="W172" s="55"/>
      <c r="X172" s="55"/>
      <c r="Y172" s="55"/>
      <c r="Z172" s="55" t="s">
        <v>238</v>
      </c>
      <c r="AA172" s="55"/>
      <c r="AB172" s="55"/>
      <c r="AC172" s="55" t="s">
        <v>238</v>
      </c>
      <c r="AD172" s="55" t="s">
        <v>238</v>
      </c>
      <c r="AE172" s="56" t="s">
        <v>238</v>
      </c>
      <c r="AF172" s="1">
        <f t="shared" si="22"/>
        <v>5</v>
      </c>
    </row>
    <row r="173" spans="1:32" ht="37.5" hidden="1" customHeight="1" x14ac:dyDescent="0.2">
      <c r="A173" s="19"/>
      <c r="B173" s="60">
        <f t="shared" si="20"/>
        <v>1</v>
      </c>
      <c r="C173" s="171">
        <v>392</v>
      </c>
      <c r="D173" s="68"/>
      <c r="E173" s="164"/>
      <c r="F173" s="63" t="s">
        <v>186</v>
      </c>
      <c r="G173" s="10" t="s">
        <v>64</v>
      </c>
      <c r="H173" s="11" t="s">
        <v>63</v>
      </c>
      <c r="I173" s="20"/>
      <c r="J173" s="12" t="s">
        <v>167</v>
      </c>
      <c r="K173" s="13" t="s">
        <v>64</v>
      </c>
      <c r="L173" s="50" t="s">
        <v>244</v>
      </c>
      <c r="M173" s="14">
        <v>611</v>
      </c>
      <c r="N173" s="15" t="s">
        <v>187</v>
      </c>
      <c r="O173" s="22" t="e">
        <f>VLOOKUP(N173,#REF!,2,FALSE)</f>
        <v>#REF!</v>
      </c>
      <c r="P173" s="16"/>
      <c r="Q173" s="17"/>
      <c r="R173" s="18"/>
      <c r="S173" s="54" t="s">
        <v>238</v>
      </c>
      <c r="T173" s="55" t="s">
        <v>238</v>
      </c>
      <c r="U173" s="55" t="s">
        <v>238</v>
      </c>
      <c r="V173" s="55" t="s">
        <v>238</v>
      </c>
      <c r="W173" s="55" t="s">
        <v>238</v>
      </c>
      <c r="X173" s="55" t="s">
        <v>238</v>
      </c>
      <c r="Y173" s="55" t="s">
        <v>238</v>
      </c>
      <c r="Z173" s="55" t="s">
        <v>238</v>
      </c>
      <c r="AA173" s="55" t="s">
        <v>238</v>
      </c>
      <c r="AB173" s="55"/>
      <c r="AC173" s="55"/>
      <c r="AD173" s="55"/>
      <c r="AE173" s="56" t="s">
        <v>238</v>
      </c>
      <c r="AF173" s="1">
        <f t="shared" si="22"/>
        <v>10</v>
      </c>
    </row>
    <row r="174" spans="1:32" ht="37.5" hidden="1" customHeight="1" x14ac:dyDescent="0.2">
      <c r="A174" s="19"/>
      <c r="B174" s="60">
        <f t="shared" si="20"/>
        <v>1</v>
      </c>
      <c r="C174" s="171">
        <v>393</v>
      </c>
      <c r="D174" s="68"/>
      <c r="E174" s="164"/>
      <c r="F174" s="63" t="s">
        <v>189</v>
      </c>
      <c r="G174" s="10" t="s">
        <v>64</v>
      </c>
      <c r="H174" s="11" t="s">
        <v>63</v>
      </c>
      <c r="I174" s="20"/>
      <c r="J174" s="12" t="s">
        <v>167</v>
      </c>
      <c r="K174" s="13" t="s">
        <v>64</v>
      </c>
      <c r="L174" s="50" t="s">
        <v>244</v>
      </c>
      <c r="M174" s="14">
        <v>611</v>
      </c>
      <c r="N174" s="15" t="s">
        <v>190</v>
      </c>
      <c r="O174" s="22" t="e">
        <f>VLOOKUP(N174,#REF!,2,FALSE)</f>
        <v>#REF!</v>
      </c>
      <c r="P174" s="16"/>
      <c r="Q174" s="17"/>
      <c r="R174" s="18"/>
      <c r="S174" s="54" t="s">
        <v>238</v>
      </c>
      <c r="T174" s="55" t="s">
        <v>238</v>
      </c>
      <c r="U174" s="55" t="s">
        <v>238</v>
      </c>
      <c r="V174" s="55" t="s">
        <v>238</v>
      </c>
      <c r="W174" s="55" t="s">
        <v>238</v>
      </c>
      <c r="X174" s="55" t="s">
        <v>238</v>
      </c>
      <c r="Y174" s="55" t="s">
        <v>238</v>
      </c>
      <c r="Z174" s="55" t="s">
        <v>238</v>
      </c>
      <c r="AA174" s="55" t="s">
        <v>238</v>
      </c>
      <c r="AB174" s="55" t="s">
        <v>238</v>
      </c>
      <c r="AC174" s="55"/>
      <c r="AD174" s="55"/>
      <c r="AE174" s="56" t="s">
        <v>238</v>
      </c>
      <c r="AF174" s="1">
        <f t="shared" si="22"/>
        <v>11</v>
      </c>
    </row>
    <row r="175" spans="1:32" ht="37.5" hidden="1" customHeight="1" x14ac:dyDescent="0.2">
      <c r="A175" s="32"/>
      <c r="B175" s="62">
        <f t="shared" si="20"/>
        <v>14</v>
      </c>
      <c r="C175" s="172" t="s">
        <v>10</v>
      </c>
      <c r="D175" s="69"/>
      <c r="E175" s="165"/>
      <c r="F175" s="44" t="s">
        <v>1864</v>
      </c>
      <c r="G175" s="40"/>
      <c r="H175" s="41"/>
      <c r="I175" s="42"/>
      <c r="J175" s="43"/>
      <c r="K175" s="33"/>
      <c r="L175" s="51"/>
      <c r="M175" s="34"/>
      <c r="N175" s="35"/>
      <c r="O175" s="36"/>
      <c r="P175" s="37"/>
      <c r="Q175" s="38"/>
      <c r="R175" s="39"/>
      <c r="S175" s="57"/>
      <c r="T175" s="57"/>
      <c r="U175" s="57"/>
      <c r="V175" s="57"/>
      <c r="W175" s="57"/>
      <c r="X175" s="57"/>
      <c r="Y175" s="57"/>
      <c r="Z175" s="57"/>
      <c r="AA175" s="57"/>
      <c r="AB175" s="57"/>
      <c r="AC175" s="57"/>
      <c r="AD175" s="57"/>
      <c r="AE175" s="58"/>
      <c r="AF175" s="1">
        <f t="shared" si="22"/>
        <v>0</v>
      </c>
    </row>
    <row r="176" spans="1:32" ht="37.5" hidden="1" customHeight="1" x14ac:dyDescent="0.2">
      <c r="A176" s="19"/>
      <c r="B176" s="60">
        <f t="shared" si="20"/>
        <v>1</v>
      </c>
      <c r="C176" s="171">
        <v>413</v>
      </c>
      <c r="D176" s="68"/>
      <c r="E176" s="164"/>
      <c r="F176" s="63" t="s">
        <v>194</v>
      </c>
      <c r="G176" s="10" t="s">
        <v>64</v>
      </c>
      <c r="H176" s="11" t="s">
        <v>63</v>
      </c>
      <c r="I176" s="20"/>
      <c r="J176" s="12" t="s">
        <v>193</v>
      </c>
      <c r="K176" s="13" t="s">
        <v>64</v>
      </c>
      <c r="L176" s="50" t="s">
        <v>244</v>
      </c>
      <c r="M176" s="14"/>
      <c r="N176" s="15" t="s">
        <v>195</v>
      </c>
      <c r="O176" s="22" t="e">
        <f>VLOOKUP(N176,#REF!,2,FALSE)</f>
        <v>#REF!</v>
      </c>
      <c r="P176" s="16"/>
      <c r="Q176" s="17"/>
      <c r="R176" s="18"/>
      <c r="S176" s="54" t="s">
        <v>238</v>
      </c>
      <c r="T176" s="55" t="s">
        <v>238</v>
      </c>
      <c r="U176" s="55" t="s">
        <v>238</v>
      </c>
      <c r="V176" s="55" t="s">
        <v>238</v>
      </c>
      <c r="W176" s="55" t="s">
        <v>238</v>
      </c>
      <c r="X176" s="55" t="s">
        <v>238</v>
      </c>
      <c r="Y176" s="55" t="s">
        <v>238</v>
      </c>
      <c r="Z176" s="55" t="s">
        <v>238</v>
      </c>
      <c r="AA176" s="55" t="s">
        <v>238</v>
      </c>
      <c r="AB176" s="55" t="s">
        <v>238</v>
      </c>
      <c r="AC176" s="55" t="s">
        <v>238</v>
      </c>
      <c r="AD176" s="55" t="s">
        <v>238</v>
      </c>
      <c r="AE176" s="56" t="s">
        <v>238</v>
      </c>
      <c r="AF176" s="1">
        <f t="shared" ref="AF176:AF211" si="23">COUNTIF(S176:AE176,"x")</f>
        <v>13</v>
      </c>
    </row>
    <row r="177" spans="1:32" ht="37.5" hidden="1" customHeight="1" x14ac:dyDescent="0.2">
      <c r="A177" s="19"/>
      <c r="B177" s="60">
        <f t="shared" si="20"/>
        <v>1</v>
      </c>
      <c r="C177" s="171">
        <v>414</v>
      </c>
      <c r="D177" s="68"/>
      <c r="E177" s="164"/>
      <c r="F177" s="63" t="s">
        <v>197</v>
      </c>
      <c r="G177" s="10" t="s">
        <v>64</v>
      </c>
      <c r="H177" s="11" t="s">
        <v>63</v>
      </c>
      <c r="I177" s="20"/>
      <c r="J177" s="12" t="s">
        <v>193</v>
      </c>
      <c r="K177" s="13" t="s">
        <v>64</v>
      </c>
      <c r="L177" s="50" t="s">
        <v>244</v>
      </c>
      <c r="M177" s="14">
        <v>611</v>
      </c>
      <c r="N177" s="15" t="s">
        <v>169</v>
      </c>
      <c r="O177" s="22" t="e">
        <f>VLOOKUP(N177,#REF!,2,FALSE)</f>
        <v>#REF!</v>
      </c>
      <c r="P177" s="16"/>
      <c r="Q177" s="17"/>
      <c r="R177" s="18"/>
      <c r="S177" s="54"/>
      <c r="T177" s="55" t="s">
        <v>238</v>
      </c>
      <c r="U177" s="55" t="s">
        <v>238</v>
      </c>
      <c r="V177" s="55" t="s">
        <v>238</v>
      </c>
      <c r="W177" s="55" t="s">
        <v>238</v>
      </c>
      <c r="X177" s="55" t="s">
        <v>238</v>
      </c>
      <c r="Y177" s="55" t="s">
        <v>238</v>
      </c>
      <c r="Z177" s="55"/>
      <c r="AA177" s="55"/>
      <c r="AB177" s="55" t="s">
        <v>238</v>
      </c>
      <c r="AC177" s="55" t="s">
        <v>238</v>
      </c>
      <c r="AD177" s="55" t="s">
        <v>238</v>
      </c>
      <c r="AE177" s="56" t="s">
        <v>238</v>
      </c>
      <c r="AF177" s="1">
        <f t="shared" si="23"/>
        <v>10</v>
      </c>
    </row>
    <row r="178" spans="1:32" ht="37.5" hidden="1" customHeight="1" x14ac:dyDescent="0.2">
      <c r="A178" s="32"/>
      <c r="B178" s="62">
        <f t="shared" si="20"/>
        <v>14</v>
      </c>
      <c r="C178" s="172" t="s">
        <v>10</v>
      </c>
      <c r="D178" s="69"/>
      <c r="E178" s="165"/>
      <c r="F178" s="44" t="s">
        <v>1866</v>
      </c>
      <c r="G178" s="40"/>
      <c r="H178" s="41"/>
      <c r="I178" s="42"/>
      <c r="J178" s="43"/>
      <c r="K178" s="33"/>
      <c r="L178" s="51"/>
      <c r="M178" s="34"/>
      <c r="N178" s="35"/>
      <c r="O178" s="36"/>
      <c r="P178" s="37"/>
      <c r="Q178" s="38"/>
      <c r="R178" s="39"/>
      <c r="S178" s="57"/>
      <c r="T178" s="57"/>
      <c r="U178" s="57"/>
      <c r="V178" s="57"/>
      <c r="W178" s="57"/>
      <c r="X178" s="57"/>
      <c r="Y178" s="57"/>
      <c r="Z178" s="57"/>
      <c r="AA178" s="57"/>
      <c r="AB178" s="57"/>
      <c r="AC178" s="57"/>
      <c r="AD178" s="57"/>
      <c r="AE178" s="58"/>
      <c r="AF178" s="1">
        <f t="shared" si="23"/>
        <v>0</v>
      </c>
    </row>
    <row r="179" spans="1:32" ht="37.5" hidden="1" customHeight="1" x14ac:dyDescent="0.2">
      <c r="A179" s="19"/>
      <c r="B179" s="60">
        <f t="shared" si="20"/>
        <v>1</v>
      </c>
      <c r="C179" s="171">
        <v>454</v>
      </c>
      <c r="D179" s="68"/>
      <c r="E179" s="164"/>
      <c r="F179" s="63" t="s">
        <v>250</v>
      </c>
      <c r="G179" s="10" t="s">
        <v>64</v>
      </c>
      <c r="H179" s="11" t="s">
        <v>240</v>
      </c>
      <c r="I179" s="20"/>
      <c r="J179" s="12" t="s">
        <v>246</v>
      </c>
      <c r="K179" s="13" t="s">
        <v>64</v>
      </c>
      <c r="L179" s="50" t="s">
        <v>240</v>
      </c>
      <c r="M179" s="14"/>
      <c r="N179" s="15" t="s">
        <v>244</v>
      </c>
      <c r="O179" s="22" t="e">
        <f>VLOOKUP(N179,#REF!,2,FALSE)</f>
        <v>#REF!</v>
      </c>
      <c r="P179" s="16" t="s">
        <v>238</v>
      </c>
      <c r="Q179" s="17"/>
      <c r="R179" s="18"/>
      <c r="S179" s="54" t="s">
        <v>238</v>
      </c>
      <c r="T179" s="55" t="s">
        <v>238</v>
      </c>
      <c r="U179" s="55" t="s">
        <v>238</v>
      </c>
      <c r="V179" s="55"/>
      <c r="W179" s="55" t="s">
        <v>238</v>
      </c>
      <c r="X179" s="55" t="s">
        <v>238</v>
      </c>
      <c r="Y179" s="55"/>
      <c r="Z179" s="55" t="s">
        <v>238</v>
      </c>
      <c r="AA179" s="55" t="s">
        <v>238</v>
      </c>
      <c r="AB179" s="55" t="s">
        <v>238</v>
      </c>
      <c r="AC179" s="55" t="s">
        <v>238</v>
      </c>
      <c r="AD179" s="55"/>
      <c r="AE179" s="56"/>
      <c r="AF179" s="1">
        <f t="shared" si="23"/>
        <v>9</v>
      </c>
    </row>
    <row r="180" spans="1:32" ht="37.5" hidden="1" customHeight="1" x14ac:dyDescent="0.2">
      <c r="A180" s="19"/>
      <c r="B180" s="60">
        <f t="shared" si="20"/>
        <v>1</v>
      </c>
      <c r="C180" s="171">
        <v>455</v>
      </c>
      <c r="D180" s="68"/>
      <c r="E180" s="164"/>
      <c r="F180" s="63" t="s">
        <v>1867</v>
      </c>
      <c r="G180" s="10" t="s">
        <v>64</v>
      </c>
      <c r="H180" s="11" t="s">
        <v>240</v>
      </c>
      <c r="I180" s="20"/>
      <c r="J180" s="12" t="s">
        <v>246</v>
      </c>
      <c r="K180" s="13" t="s">
        <v>64</v>
      </c>
      <c r="L180" s="50" t="s">
        <v>240</v>
      </c>
      <c r="M180" s="14"/>
      <c r="N180" s="15" t="s">
        <v>244</v>
      </c>
      <c r="O180" s="22" t="e">
        <f>VLOOKUP(N180,#REF!,2,FALSE)</f>
        <v>#REF!</v>
      </c>
      <c r="P180" s="16" t="s">
        <v>238</v>
      </c>
      <c r="Q180" s="17"/>
      <c r="R180" s="18"/>
      <c r="S180" s="54" t="s">
        <v>238</v>
      </c>
      <c r="T180" s="55" t="s">
        <v>238</v>
      </c>
      <c r="U180" s="55"/>
      <c r="V180" s="55"/>
      <c r="W180" s="55"/>
      <c r="X180" s="55"/>
      <c r="Y180" s="55"/>
      <c r="Z180" s="55"/>
      <c r="AA180" s="55"/>
      <c r="AB180" s="55"/>
      <c r="AC180" s="55"/>
      <c r="AD180" s="55"/>
      <c r="AE180" s="56"/>
      <c r="AF180" s="1">
        <f t="shared" si="23"/>
        <v>2</v>
      </c>
    </row>
    <row r="181" spans="1:32" ht="37.5" hidden="1" customHeight="1" x14ac:dyDescent="0.2">
      <c r="A181" s="19"/>
      <c r="B181" s="60">
        <f t="shared" si="20"/>
        <v>1</v>
      </c>
      <c r="C181" s="171">
        <v>458</v>
      </c>
      <c r="D181" s="68"/>
      <c r="E181" s="164"/>
      <c r="F181" s="63" t="s">
        <v>1869</v>
      </c>
      <c r="G181" s="10" t="s">
        <v>64</v>
      </c>
      <c r="H181" s="11" t="s">
        <v>240</v>
      </c>
      <c r="I181" s="20"/>
      <c r="J181" s="12" t="s">
        <v>246</v>
      </c>
      <c r="K181" s="13" t="s">
        <v>64</v>
      </c>
      <c r="L181" s="50" t="s">
        <v>240</v>
      </c>
      <c r="M181" s="14"/>
      <c r="N181" s="15" t="s">
        <v>244</v>
      </c>
      <c r="O181" s="22" t="e">
        <f>VLOOKUP(N181,#REF!,2,FALSE)</f>
        <v>#REF!</v>
      </c>
      <c r="P181" s="16" t="s">
        <v>238</v>
      </c>
      <c r="Q181" s="17"/>
      <c r="R181" s="18"/>
      <c r="S181" s="54" t="s">
        <v>238</v>
      </c>
      <c r="T181" s="55" t="s">
        <v>238</v>
      </c>
      <c r="U181" s="55" t="s">
        <v>238</v>
      </c>
      <c r="V181" s="55"/>
      <c r="W181" s="55" t="s">
        <v>238</v>
      </c>
      <c r="X181" s="55"/>
      <c r="Y181" s="55"/>
      <c r="Z181" s="55"/>
      <c r="AA181" s="55"/>
      <c r="AB181" s="55" t="s">
        <v>238</v>
      </c>
      <c r="AC181" s="55" t="s">
        <v>238</v>
      </c>
      <c r="AD181" s="55"/>
      <c r="AE181" s="56"/>
      <c r="AF181" s="1">
        <f t="shared" si="23"/>
        <v>6</v>
      </c>
    </row>
    <row r="182" spans="1:32" ht="37.5" hidden="1" customHeight="1" x14ac:dyDescent="0.2">
      <c r="A182" s="19"/>
      <c r="B182" s="60">
        <f t="shared" si="20"/>
        <v>1</v>
      </c>
      <c r="C182" s="171">
        <v>459</v>
      </c>
      <c r="D182" s="68"/>
      <c r="E182" s="164"/>
      <c r="F182" s="63" t="s">
        <v>1870</v>
      </c>
      <c r="G182" s="10" t="s">
        <v>64</v>
      </c>
      <c r="H182" s="11" t="s">
        <v>240</v>
      </c>
      <c r="I182" s="20" t="s">
        <v>1852</v>
      </c>
      <c r="J182" s="12" t="s">
        <v>246</v>
      </c>
      <c r="K182" s="13" t="s">
        <v>64</v>
      </c>
      <c r="L182" s="50" t="s">
        <v>240</v>
      </c>
      <c r="M182" s="14"/>
      <c r="N182" s="15" t="s">
        <v>244</v>
      </c>
      <c r="O182" s="22" t="e">
        <f>VLOOKUP(N182,#REF!,2,FALSE)</f>
        <v>#REF!</v>
      </c>
      <c r="P182" s="16" t="s">
        <v>238</v>
      </c>
      <c r="Q182" s="17"/>
      <c r="R182" s="18"/>
      <c r="S182" s="54"/>
      <c r="T182" s="55"/>
      <c r="U182" s="55" t="s">
        <v>238</v>
      </c>
      <c r="V182" s="55" t="s">
        <v>238</v>
      </c>
      <c r="W182" s="55" t="s">
        <v>238</v>
      </c>
      <c r="X182" s="55"/>
      <c r="Y182" s="55" t="s">
        <v>238</v>
      </c>
      <c r="Z182" s="55"/>
      <c r="AA182" s="55"/>
      <c r="AB182" s="55"/>
      <c r="AC182" s="55" t="s">
        <v>238</v>
      </c>
      <c r="AD182" s="55"/>
      <c r="AE182" s="56"/>
      <c r="AF182" s="1">
        <f t="shared" si="23"/>
        <v>5</v>
      </c>
    </row>
    <row r="183" spans="1:32" ht="37.5" hidden="1" customHeight="1" x14ac:dyDescent="0.2">
      <c r="A183" s="19"/>
      <c r="B183" s="60">
        <f t="shared" si="20"/>
        <v>1</v>
      </c>
      <c r="C183" s="171">
        <v>460</v>
      </c>
      <c r="D183" s="68"/>
      <c r="E183" s="164"/>
      <c r="F183" s="63" t="s">
        <v>1871</v>
      </c>
      <c r="G183" s="10" t="s">
        <v>64</v>
      </c>
      <c r="H183" s="11" t="s">
        <v>240</v>
      </c>
      <c r="I183" s="20"/>
      <c r="J183" s="12" t="s">
        <v>246</v>
      </c>
      <c r="K183" s="13" t="s">
        <v>64</v>
      </c>
      <c r="L183" s="50" t="s">
        <v>240</v>
      </c>
      <c r="M183" s="14"/>
      <c r="N183" s="15" t="s">
        <v>244</v>
      </c>
      <c r="O183" s="22" t="e">
        <f>VLOOKUP(N183,#REF!,2,FALSE)</f>
        <v>#REF!</v>
      </c>
      <c r="P183" s="16" t="s">
        <v>238</v>
      </c>
      <c r="Q183" s="17"/>
      <c r="R183" s="18"/>
      <c r="S183" s="54" t="s">
        <v>238</v>
      </c>
      <c r="T183" s="55" t="s">
        <v>238</v>
      </c>
      <c r="U183" s="55"/>
      <c r="V183" s="55"/>
      <c r="W183" s="55"/>
      <c r="X183" s="55"/>
      <c r="Y183" s="55"/>
      <c r="Z183" s="55"/>
      <c r="AA183" s="55"/>
      <c r="AB183" s="55"/>
      <c r="AC183" s="55"/>
      <c r="AD183" s="55"/>
      <c r="AE183" s="56"/>
      <c r="AF183" s="1">
        <f t="shared" si="23"/>
        <v>2</v>
      </c>
    </row>
    <row r="184" spans="1:32" ht="37.5" hidden="1" customHeight="1" x14ac:dyDescent="0.2">
      <c r="A184" s="19"/>
      <c r="B184" s="60">
        <f t="shared" si="20"/>
        <v>1</v>
      </c>
      <c r="C184" s="171">
        <v>465</v>
      </c>
      <c r="D184" s="68"/>
      <c r="E184" s="164"/>
      <c r="F184" s="63" t="s">
        <v>254</v>
      </c>
      <c r="G184" s="10" t="s">
        <v>64</v>
      </c>
      <c r="H184" s="11" t="s">
        <v>240</v>
      </c>
      <c r="I184" s="20"/>
      <c r="J184" s="12" t="s">
        <v>246</v>
      </c>
      <c r="K184" s="13" t="s">
        <v>64</v>
      </c>
      <c r="L184" s="50" t="s">
        <v>240</v>
      </c>
      <c r="M184" s="14"/>
      <c r="N184" s="15" t="s">
        <v>244</v>
      </c>
      <c r="O184" s="22" t="e">
        <f>VLOOKUP(N184,#REF!,2,FALSE)</f>
        <v>#REF!</v>
      </c>
      <c r="P184" s="16" t="s">
        <v>238</v>
      </c>
      <c r="Q184" s="17"/>
      <c r="R184" s="18"/>
      <c r="S184" s="54"/>
      <c r="T184" s="55"/>
      <c r="U184" s="55"/>
      <c r="V184" s="55"/>
      <c r="W184" s="55"/>
      <c r="X184" s="55" t="s">
        <v>238</v>
      </c>
      <c r="Y184" s="55"/>
      <c r="Z184" s="55"/>
      <c r="AA184" s="55"/>
      <c r="AB184" s="55"/>
      <c r="AC184" s="55"/>
      <c r="AD184" s="55"/>
      <c r="AE184" s="56"/>
      <c r="AF184" s="1">
        <f t="shared" si="23"/>
        <v>1</v>
      </c>
    </row>
    <row r="185" spans="1:32" ht="37.5" hidden="1" customHeight="1" x14ac:dyDescent="0.2">
      <c r="A185" s="19"/>
      <c r="B185" s="60">
        <f t="shared" si="20"/>
        <v>1</v>
      </c>
      <c r="C185" s="171">
        <v>466</v>
      </c>
      <c r="D185" s="68"/>
      <c r="E185" s="164"/>
      <c r="F185" s="63" t="s">
        <v>255</v>
      </c>
      <c r="G185" s="10" t="s">
        <v>64</v>
      </c>
      <c r="H185" s="11" t="s">
        <v>240</v>
      </c>
      <c r="I185" s="20"/>
      <c r="J185" s="12" t="s">
        <v>246</v>
      </c>
      <c r="K185" s="13" t="s">
        <v>64</v>
      </c>
      <c r="L185" s="50" t="s">
        <v>240</v>
      </c>
      <c r="M185" s="14"/>
      <c r="N185" s="15" t="s">
        <v>244</v>
      </c>
      <c r="O185" s="22" t="e">
        <f>VLOOKUP(N185,#REF!,2,FALSE)</f>
        <v>#REF!</v>
      </c>
      <c r="P185" s="16" t="s">
        <v>238</v>
      </c>
      <c r="Q185" s="17"/>
      <c r="R185" s="18"/>
      <c r="S185" s="54"/>
      <c r="T185" s="55"/>
      <c r="U185" s="55"/>
      <c r="V185" s="55"/>
      <c r="W185" s="55"/>
      <c r="X185" s="55" t="s">
        <v>238</v>
      </c>
      <c r="Y185" s="55"/>
      <c r="Z185" s="55"/>
      <c r="AA185" s="55"/>
      <c r="AB185" s="55"/>
      <c r="AC185" s="55"/>
      <c r="AD185" s="55"/>
      <c r="AE185" s="56"/>
      <c r="AF185" s="1">
        <f t="shared" si="23"/>
        <v>1</v>
      </c>
    </row>
    <row r="186" spans="1:32" ht="37.5" hidden="1" customHeight="1" x14ac:dyDescent="0.2">
      <c r="A186" s="19"/>
      <c r="B186" s="60">
        <f t="shared" si="20"/>
        <v>1</v>
      </c>
      <c r="C186" s="171">
        <v>467</v>
      </c>
      <c r="D186" s="68"/>
      <c r="E186" s="164"/>
      <c r="F186" s="63" t="s">
        <v>257</v>
      </c>
      <c r="G186" s="10" t="s">
        <v>64</v>
      </c>
      <c r="H186" s="11" t="s">
        <v>240</v>
      </c>
      <c r="I186" s="20"/>
      <c r="J186" s="12" t="s">
        <v>246</v>
      </c>
      <c r="K186" s="13" t="s">
        <v>64</v>
      </c>
      <c r="L186" s="50" t="s">
        <v>240</v>
      </c>
      <c r="M186" s="14"/>
      <c r="N186" s="15" t="s">
        <v>244</v>
      </c>
      <c r="O186" s="22" t="e">
        <f>VLOOKUP(N186,#REF!,2,FALSE)</f>
        <v>#REF!</v>
      </c>
      <c r="P186" s="16" t="s">
        <v>238</v>
      </c>
      <c r="Q186" s="17"/>
      <c r="R186" s="18"/>
      <c r="S186" s="54"/>
      <c r="T186" s="55"/>
      <c r="U186" s="55"/>
      <c r="V186" s="55"/>
      <c r="W186" s="55"/>
      <c r="X186" s="55" t="s">
        <v>238</v>
      </c>
      <c r="Y186" s="55"/>
      <c r="Z186" s="55"/>
      <c r="AA186" s="55"/>
      <c r="AB186" s="55"/>
      <c r="AC186" s="55"/>
      <c r="AD186" s="55"/>
      <c r="AE186" s="56"/>
      <c r="AF186" s="1">
        <f t="shared" si="23"/>
        <v>1</v>
      </c>
    </row>
    <row r="187" spans="1:32" ht="37.5" hidden="1" customHeight="1" x14ac:dyDescent="0.2">
      <c r="A187" s="19"/>
      <c r="B187" s="60">
        <f t="shared" si="20"/>
        <v>1</v>
      </c>
      <c r="C187" s="171">
        <v>480</v>
      </c>
      <c r="D187" s="68"/>
      <c r="E187" s="164"/>
      <c r="F187" s="63" t="s">
        <v>258</v>
      </c>
      <c r="G187" s="10" t="s">
        <v>64</v>
      </c>
      <c r="H187" s="11" t="s">
        <v>240</v>
      </c>
      <c r="I187" s="20"/>
      <c r="J187" s="12" t="s">
        <v>246</v>
      </c>
      <c r="K187" s="13" t="s">
        <v>64</v>
      </c>
      <c r="L187" s="50" t="s">
        <v>240</v>
      </c>
      <c r="M187" s="14"/>
      <c r="N187" s="15" t="s">
        <v>244</v>
      </c>
      <c r="O187" s="22" t="e">
        <f>VLOOKUP(N187,#REF!,2,FALSE)</f>
        <v>#REF!</v>
      </c>
      <c r="P187" s="16" t="s">
        <v>238</v>
      </c>
      <c r="Q187" s="17"/>
      <c r="R187" s="18"/>
      <c r="S187" s="54"/>
      <c r="T187" s="55"/>
      <c r="U187" s="55" t="s">
        <v>238</v>
      </c>
      <c r="V187" s="55" t="s">
        <v>238</v>
      </c>
      <c r="W187" s="55" t="s">
        <v>238</v>
      </c>
      <c r="X187" s="55" t="s">
        <v>238</v>
      </c>
      <c r="Y187" s="55" t="s">
        <v>238</v>
      </c>
      <c r="Z187" s="55" t="s">
        <v>238</v>
      </c>
      <c r="AA187" s="55"/>
      <c r="AB187" s="55" t="s">
        <v>238</v>
      </c>
      <c r="AC187" s="55" t="s">
        <v>238</v>
      </c>
      <c r="AD187" s="55" t="s">
        <v>238</v>
      </c>
      <c r="AE187" s="56" t="s">
        <v>238</v>
      </c>
      <c r="AF187" s="1">
        <f t="shared" si="23"/>
        <v>10</v>
      </c>
    </row>
    <row r="188" spans="1:32" ht="37.5" hidden="1" customHeight="1" x14ac:dyDescent="0.2">
      <c r="A188" s="19"/>
      <c r="B188" s="60">
        <f t="shared" si="20"/>
        <v>1</v>
      </c>
      <c r="C188" s="171">
        <v>481</v>
      </c>
      <c r="D188" s="68"/>
      <c r="E188" s="164"/>
      <c r="F188" s="63" t="s">
        <v>259</v>
      </c>
      <c r="G188" s="10" t="s">
        <v>64</v>
      </c>
      <c r="H188" s="11" t="s">
        <v>240</v>
      </c>
      <c r="I188" s="20"/>
      <c r="J188" s="12" t="s">
        <v>246</v>
      </c>
      <c r="K188" s="13" t="s">
        <v>64</v>
      </c>
      <c r="L188" s="50" t="s">
        <v>240</v>
      </c>
      <c r="M188" s="14"/>
      <c r="N188" s="15" t="s">
        <v>244</v>
      </c>
      <c r="O188" s="22" t="e">
        <f>VLOOKUP(N188,#REF!,2,FALSE)</f>
        <v>#REF!</v>
      </c>
      <c r="P188" s="16" t="s">
        <v>238</v>
      </c>
      <c r="Q188" s="17"/>
      <c r="R188" s="18"/>
      <c r="S188" s="54" t="s">
        <v>238</v>
      </c>
      <c r="T188" s="55"/>
      <c r="U188" s="55"/>
      <c r="V188" s="55"/>
      <c r="W188" s="55"/>
      <c r="X188" s="55"/>
      <c r="Y188" s="55"/>
      <c r="Z188" s="55"/>
      <c r="AA188" s="55"/>
      <c r="AB188" s="55"/>
      <c r="AC188" s="55" t="s">
        <v>238</v>
      </c>
      <c r="AD188" s="55"/>
      <c r="AE188" s="56"/>
      <c r="AF188" s="1">
        <f t="shared" si="23"/>
        <v>2</v>
      </c>
    </row>
    <row r="189" spans="1:32" ht="37.5" hidden="1" customHeight="1" x14ac:dyDescent="0.2">
      <c r="A189" s="19">
        <v>44216</v>
      </c>
      <c r="B189" s="60">
        <f t="shared" si="20"/>
        <v>1</v>
      </c>
      <c r="C189" s="171">
        <v>490</v>
      </c>
      <c r="D189" s="68"/>
      <c r="E189" s="164"/>
      <c r="F189" s="63" t="s">
        <v>1872</v>
      </c>
      <c r="G189" s="49" t="s">
        <v>244</v>
      </c>
      <c r="H189" s="11" t="s">
        <v>240</v>
      </c>
      <c r="I189" s="20"/>
      <c r="J189" s="12" t="s">
        <v>246</v>
      </c>
      <c r="K189" s="13" t="s">
        <v>244</v>
      </c>
      <c r="L189" s="65" t="s">
        <v>244</v>
      </c>
      <c r="M189" s="14"/>
      <c r="N189" s="15" t="s">
        <v>244</v>
      </c>
      <c r="O189" s="22" t="e">
        <f>VLOOKUP(N189,#REF!,2,FALSE)</f>
        <v>#REF!</v>
      </c>
      <c r="P189" s="16" t="s">
        <v>238</v>
      </c>
      <c r="Q189" s="17"/>
      <c r="R189" s="18"/>
      <c r="S189" s="54"/>
      <c r="T189" s="55"/>
      <c r="U189" s="55"/>
      <c r="V189" s="55"/>
      <c r="W189" s="55"/>
      <c r="X189" s="55"/>
      <c r="Y189" s="55"/>
      <c r="Z189" s="55"/>
      <c r="AA189" s="55"/>
      <c r="AB189" s="55" t="s">
        <v>238</v>
      </c>
      <c r="AC189" s="55" t="s">
        <v>238</v>
      </c>
      <c r="AD189" s="55"/>
      <c r="AE189" s="56"/>
      <c r="AF189" s="1">
        <f t="shared" si="23"/>
        <v>2</v>
      </c>
    </row>
    <row r="190" spans="1:32" ht="37.5" hidden="1" customHeight="1" x14ac:dyDescent="0.2">
      <c r="A190" s="19"/>
      <c r="B190" s="60">
        <f t="shared" si="20"/>
        <v>1</v>
      </c>
      <c r="C190" s="171">
        <v>491</v>
      </c>
      <c r="D190" s="68"/>
      <c r="E190" s="164"/>
      <c r="F190" s="63" t="s">
        <v>1873</v>
      </c>
      <c r="G190" s="10" t="s">
        <v>64</v>
      </c>
      <c r="H190" s="11" t="s">
        <v>240</v>
      </c>
      <c r="I190" s="20"/>
      <c r="J190" s="12" t="s">
        <v>246</v>
      </c>
      <c r="K190" s="13" t="s">
        <v>64</v>
      </c>
      <c r="L190" s="50" t="s">
        <v>240</v>
      </c>
      <c r="M190" s="14"/>
      <c r="N190" s="15" t="s">
        <v>244</v>
      </c>
      <c r="O190" s="22" t="e">
        <f>VLOOKUP(N190,#REF!,2,FALSE)</f>
        <v>#REF!</v>
      </c>
      <c r="P190" s="16" t="s">
        <v>238</v>
      </c>
      <c r="Q190" s="17"/>
      <c r="R190" s="18"/>
      <c r="S190" s="54"/>
      <c r="T190" s="55"/>
      <c r="U190" s="55"/>
      <c r="V190" s="55"/>
      <c r="W190" s="55"/>
      <c r="X190" s="55"/>
      <c r="Y190" s="55"/>
      <c r="Z190" s="55"/>
      <c r="AA190" s="55"/>
      <c r="AB190" s="55"/>
      <c r="AC190" s="55"/>
      <c r="AD190" s="55" t="s">
        <v>238</v>
      </c>
      <c r="AE190" s="56"/>
      <c r="AF190" s="1">
        <f t="shared" si="23"/>
        <v>1</v>
      </c>
    </row>
    <row r="191" spans="1:32" ht="37.5" hidden="1" customHeight="1" x14ac:dyDescent="0.2">
      <c r="A191" s="19"/>
      <c r="B191" s="60">
        <f t="shared" si="20"/>
        <v>1</v>
      </c>
      <c r="C191" s="171">
        <v>492</v>
      </c>
      <c r="D191" s="68"/>
      <c r="E191" s="164"/>
      <c r="F191" s="63" t="s">
        <v>261</v>
      </c>
      <c r="G191" s="10" t="s">
        <v>64</v>
      </c>
      <c r="H191" s="11" t="s">
        <v>240</v>
      </c>
      <c r="I191" s="20"/>
      <c r="J191" s="12" t="s">
        <v>246</v>
      </c>
      <c r="K191" s="13" t="s">
        <v>64</v>
      </c>
      <c r="L191" s="50" t="s">
        <v>240</v>
      </c>
      <c r="M191" s="14"/>
      <c r="N191" s="15" t="s">
        <v>244</v>
      </c>
      <c r="O191" s="22" t="e">
        <f>VLOOKUP(N191,#REF!,2,FALSE)</f>
        <v>#REF!</v>
      </c>
      <c r="P191" s="16" t="s">
        <v>238</v>
      </c>
      <c r="Q191" s="17"/>
      <c r="R191" s="18"/>
      <c r="S191" s="54"/>
      <c r="T191" s="55"/>
      <c r="U191" s="55" t="s">
        <v>238</v>
      </c>
      <c r="V191" s="55" t="s">
        <v>238</v>
      </c>
      <c r="W191" s="55" t="s">
        <v>238</v>
      </c>
      <c r="X191" s="55" t="s">
        <v>238</v>
      </c>
      <c r="Y191" s="55" t="s">
        <v>238</v>
      </c>
      <c r="Z191" s="55" t="s">
        <v>238</v>
      </c>
      <c r="AA191" s="55"/>
      <c r="AB191" s="55" t="s">
        <v>238</v>
      </c>
      <c r="AC191" s="55" t="s">
        <v>238</v>
      </c>
      <c r="AD191" s="55" t="s">
        <v>238</v>
      </c>
      <c r="AE191" s="56" t="s">
        <v>238</v>
      </c>
      <c r="AF191" s="1">
        <f t="shared" si="23"/>
        <v>10</v>
      </c>
    </row>
    <row r="192" spans="1:32" ht="37.5" hidden="1" customHeight="1" x14ac:dyDescent="0.2">
      <c r="A192" s="32"/>
      <c r="B192" s="62">
        <f t="shared" si="20"/>
        <v>14</v>
      </c>
      <c r="C192" s="172" t="s">
        <v>10</v>
      </c>
      <c r="D192" s="69"/>
      <c r="E192" s="165"/>
      <c r="F192" s="44" t="s">
        <v>1874</v>
      </c>
      <c r="G192" s="40"/>
      <c r="H192" s="41"/>
      <c r="I192" s="42"/>
      <c r="J192" s="43"/>
      <c r="K192" s="33"/>
      <c r="L192" s="51"/>
      <c r="M192" s="34"/>
      <c r="N192" s="35"/>
      <c r="O192" s="36"/>
      <c r="P192" s="37"/>
      <c r="Q192" s="38"/>
      <c r="R192" s="39"/>
      <c r="S192" s="57"/>
      <c r="T192" s="57"/>
      <c r="U192" s="57"/>
      <c r="V192" s="57"/>
      <c r="W192" s="57"/>
      <c r="X192" s="57"/>
      <c r="Y192" s="57"/>
      <c r="Z192" s="57"/>
      <c r="AA192" s="57"/>
      <c r="AB192" s="57"/>
      <c r="AC192" s="57"/>
      <c r="AD192" s="57"/>
      <c r="AE192" s="58"/>
      <c r="AF192" s="1">
        <f t="shared" si="23"/>
        <v>0</v>
      </c>
    </row>
    <row r="193" spans="1:32" ht="37.5" hidden="1" customHeight="1" x14ac:dyDescent="0.2">
      <c r="A193" s="19"/>
      <c r="B193" s="60">
        <f t="shared" si="20"/>
        <v>1</v>
      </c>
      <c r="C193" s="171">
        <v>545</v>
      </c>
      <c r="D193" s="68"/>
      <c r="E193" s="164"/>
      <c r="F193" s="63" t="s">
        <v>1875</v>
      </c>
      <c r="G193" s="10" t="s">
        <v>64</v>
      </c>
      <c r="H193" s="11" t="s">
        <v>63</v>
      </c>
      <c r="I193" s="20"/>
      <c r="J193" s="12" t="s">
        <v>1876</v>
      </c>
      <c r="K193" s="13" t="s">
        <v>64</v>
      </c>
      <c r="L193" s="50" t="s">
        <v>284</v>
      </c>
      <c r="M193" s="14"/>
      <c r="N193" s="15" t="s">
        <v>1762</v>
      </c>
      <c r="O193" s="22" t="e">
        <f>VLOOKUP(N193,#REF!,2,FALSE)</f>
        <v>#REF!</v>
      </c>
      <c r="P193" s="16"/>
      <c r="Q193" s="17" t="s">
        <v>238</v>
      </c>
      <c r="R193" s="18"/>
      <c r="S193" s="54"/>
      <c r="T193" s="55" t="s">
        <v>238</v>
      </c>
      <c r="U193" s="55" t="s">
        <v>238</v>
      </c>
      <c r="V193" s="55"/>
      <c r="W193" s="55"/>
      <c r="X193" s="55"/>
      <c r="Y193" s="55"/>
      <c r="Z193" s="55"/>
      <c r="AA193" s="55"/>
      <c r="AB193" s="55"/>
      <c r="AC193" s="55"/>
      <c r="AD193" s="55"/>
      <c r="AE193" s="56"/>
      <c r="AF193" s="1">
        <f t="shared" si="23"/>
        <v>2</v>
      </c>
    </row>
    <row r="194" spans="1:32" ht="37.5" hidden="1" customHeight="1" x14ac:dyDescent="0.2">
      <c r="A194" s="19"/>
      <c r="B194" s="60">
        <f t="shared" si="20"/>
        <v>1</v>
      </c>
      <c r="C194" s="171">
        <v>555</v>
      </c>
      <c r="D194" s="68"/>
      <c r="E194" s="164"/>
      <c r="F194" s="63" t="s">
        <v>1877</v>
      </c>
      <c r="G194" s="10" t="s">
        <v>64</v>
      </c>
      <c r="H194" s="11" t="s">
        <v>63</v>
      </c>
      <c r="I194" s="20"/>
      <c r="J194" s="12" t="s">
        <v>1876</v>
      </c>
      <c r="K194" s="13" t="s">
        <v>64</v>
      </c>
      <c r="L194" s="50" t="s">
        <v>284</v>
      </c>
      <c r="M194" s="14"/>
      <c r="N194" s="15" t="s">
        <v>1762</v>
      </c>
      <c r="O194" s="22" t="e">
        <f>VLOOKUP(N194,#REF!,2,FALSE)</f>
        <v>#REF!</v>
      </c>
      <c r="P194" s="16"/>
      <c r="Q194" s="17" t="s">
        <v>238</v>
      </c>
      <c r="R194" s="18"/>
      <c r="S194" s="54"/>
      <c r="T194" s="55"/>
      <c r="U194" s="55"/>
      <c r="V194" s="55"/>
      <c r="W194" s="55"/>
      <c r="X194" s="55"/>
      <c r="Y194" s="55"/>
      <c r="Z194" s="55" t="s">
        <v>238</v>
      </c>
      <c r="AA194" s="55"/>
      <c r="AB194" s="55"/>
      <c r="AC194" s="55"/>
      <c r="AD194" s="55"/>
      <c r="AE194" s="56"/>
      <c r="AF194" s="1">
        <f t="shared" si="23"/>
        <v>1</v>
      </c>
    </row>
    <row r="195" spans="1:32" ht="37.5" hidden="1" customHeight="1" x14ac:dyDescent="0.2">
      <c r="A195" s="19"/>
      <c r="B195" s="60">
        <f t="shared" si="20"/>
        <v>1</v>
      </c>
      <c r="C195" s="171">
        <v>556</v>
      </c>
      <c r="D195" s="68"/>
      <c r="E195" s="164"/>
      <c r="F195" s="63" t="s">
        <v>1878</v>
      </c>
      <c r="G195" s="10" t="s">
        <v>244</v>
      </c>
      <c r="H195" s="11" t="s">
        <v>287</v>
      </c>
      <c r="I195" s="20"/>
      <c r="J195" s="12" t="s">
        <v>1876</v>
      </c>
      <c r="K195" s="13" t="s">
        <v>244</v>
      </c>
      <c r="L195" s="50" t="s">
        <v>244</v>
      </c>
      <c r="M195" s="14"/>
      <c r="N195" s="15" t="s">
        <v>244</v>
      </c>
      <c r="O195" s="22" t="e">
        <f>VLOOKUP(N195,#REF!,2,FALSE)</f>
        <v>#REF!</v>
      </c>
      <c r="P195" s="16"/>
      <c r="Q195" s="17"/>
      <c r="R195" s="18"/>
      <c r="S195" s="54" t="s">
        <v>238</v>
      </c>
      <c r="T195" s="55"/>
      <c r="U195" s="55"/>
      <c r="V195" s="55" t="s">
        <v>238</v>
      </c>
      <c r="W195" s="55"/>
      <c r="X195" s="55"/>
      <c r="Y195" s="55"/>
      <c r="Z195" s="55" t="s">
        <v>238</v>
      </c>
      <c r="AA195" s="55"/>
      <c r="AB195" s="55"/>
      <c r="AC195" s="55"/>
      <c r="AD195" s="55" t="s">
        <v>238</v>
      </c>
      <c r="AE195" s="56"/>
      <c r="AF195" s="1">
        <f t="shared" si="23"/>
        <v>4</v>
      </c>
    </row>
    <row r="196" spans="1:32" ht="37.5" hidden="1" customHeight="1" x14ac:dyDescent="0.2">
      <c r="A196" s="19"/>
      <c r="B196" s="60">
        <f t="shared" si="20"/>
        <v>1</v>
      </c>
      <c r="C196" s="171">
        <v>549</v>
      </c>
      <c r="D196" s="68"/>
      <c r="E196" s="164"/>
      <c r="F196" s="63" t="s">
        <v>1879</v>
      </c>
      <c r="G196" s="10" t="s">
        <v>64</v>
      </c>
      <c r="H196" s="11" t="s">
        <v>63</v>
      </c>
      <c r="I196" s="20"/>
      <c r="J196" s="12" t="s">
        <v>1876</v>
      </c>
      <c r="K196" s="13" t="s">
        <v>64</v>
      </c>
      <c r="L196" s="50" t="s">
        <v>284</v>
      </c>
      <c r="M196" s="14"/>
      <c r="N196" s="15" t="s">
        <v>1762</v>
      </c>
      <c r="O196" s="22" t="e">
        <f>VLOOKUP(N196,#REF!,2,FALSE)</f>
        <v>#REF!</v>
      </c>
      <c r="P196" s="16"/>
      <c r="Q196" s="17" t="s">
        <v>238</v>
      </c>
      <c r="R196" s="18"/>
      <c r="S196" s="54"/>
      <c r="T196" s="55"/>
      <c r="U196" s="55"/>
      <c r="V196" s="55"/>
      <c r="W196" s="55"/>
      <c r="X196" s="55"/>
      <c r="Y196" s="55"/>
      <c r="Z196" s="55"/>
      <c r="AA196" s="55"/>
      <c r="AB196" s="55" t="s">
        <v>238</v>
      </c>
      <c r="AC196" s="55"/>
      <c r="AD196" s="55"/>
      <c r="AE196" s="56"/>
      <c r="AF196" s="1">
        <f t="shared" si="23"/>
        <v>1</v>
      </c>
    </row>
    <row r="197" spans="1:32" ht="37.5" hidden="1" customHeight="1" x14ac:dyDescent="0.2">
      <c r="A197" s="19"/>
      <c r="B197" s="60">
        <f t="shared" si="20"/>
        <v>1</v>
      </c>
      <c r="C197" s="171">
        <v>559</v>
      </c>
      <c r="D197" s="68"/>
      <c r="E197" s="164"/>
      <c r="F197" s="63" t="s">
        <v>279</v>
      </c>
      <c r="G197" s="10" t="s">
        <v>64</v>
      </c>
      <c r="H197" s="11" t="s">
        <v>240</v>
      </c>
      <c r="I197" s="20"/>
      <c r="J197" s="12" t="s">
        <v>1876</v>
      </c>
      <c r="K197" s="13" t="s">
        <v>64</v>
      </c>
      <c r="L197" s="50" t="s">
        <v>240</v>
      </c>
      <c r="M197" s="14"/>
      <c r="N197" s="15" t="s">
        <v>244</v>
      </c>
      <c r="O197" s="22" t="e">
        <f>VLOOKUP(N197,#REF!,2,FALSE)</f>
        <v>#REF!</v>
      </c>
      <c r="P197" s="16" t="s">
        <v>238</v>
      </c>
      <c r="Q197" s="17"/>
      <c r="R197" s="18"/>
      <c r="S197" s="54"/>
      <c r="T197" s="55"/>
      <c r="U197" s="55"/>
      <c r="V197" s="55"/>
      <c r="W197" s="55"/>
      <c r="X197" s="55"/>
      <c r="Y197" s="55"/>
      <c r="Z197" s="55"/>
      <c r="AA197" s="55"/>
      <c r="AB197" s="55" t="s">
        <v>238</v>
      </c>
      <c r="AC197" s="55"/>
      <c r="AD197" s="55"/>
      <c r="AE197" s="56"/>
      <c r="AF197" s="1">
        <f t="shared" si="23"/>
        <v>1</v>
      </c>
    </row>
    <row r="198" spans="1:32" ht="37.5" hidden="1" customHeight="1" x14ac:dyDescent="0.2">
      <c r="A198" s="19"/>
      <c r="B198" s="60">
        <f t="shared" si="20"/>
        <v>1</v>
      </c>
      <c r="C198" s="171">
        <v>563</v>
      </c>
      <c r="D198" s="68"/>
      <c r="E198" s="164"/>
      <c r="F198" s="63" t="s">
        <v>1880</v>
      </c>
      <c r="G198" s="10" t="s">
        <v>64</v>
      </c>
      <c r="H198" s="11" t="s">
        <v>63</v>
      </c>
      <c r="I198" s="20"/>
      <c r="J198" s="12" t="s">
        <v>1876</v>
      </c>
      <c r="K198" s="13" t="s">
        <v>64</v>
      </c>
      <c r="L198" s="50" t="s">
        <v>284</v>
      </c>
      <c r="M198" s="14"/>
      <c r="N198" s="15" t="s">
        <v>1762</v>
      </c>
      <c r="O198" s="22" t="e">
        <f>VLOOKUP(N198,#REF!,2,FALSE)</f>
        <v>#REF!</v>
      </c>
      <c r="P198" s="16"/>
      <c r="Q198" s="17" t="s">
        <v>238</v>
      </c>
      <c r="R198" s="18"/>
      <c r="S198" s="54" t="s">
        <v>238</v>
      </c>
      <c r="T198" s="55"/>
      <c r="U198" s="55"/>
      <c r="V198" s="55"/>
      <c r="W198" s="55"/>
      <c r="X198" s="55"/>
      <c r="Y198" s="55" t="s">
        <v>238</v>
      </c>
      <c r="Z198" s="55"/>
      <c r="AA198" s="55"/>
      <c r="AB198" s="55" t="s">
        <v>238</v>
      </c>
      <c r="AC198" s="55"/>
      <c r="AD198" s="55" t="s">
        <v>238</v>
      </c>
      <c r="AE198" s="56" t="s">
        <v>238</v>
      </c>
      <c r="AF198" s="1">
        <f t="shared" si="23"/>
        <v>5</v>
      </c>
    </row>
    <row r="199" spans="1:32" ht="37.5" hidden="1" customHeight="1" x14ac:dyDescent="0.2">
      <c r="A199" s="19"/>
      <c r="B199" s="60">
        <f t="shared" si="20"/>
        <v>1</v>
      </c>
      <c r="C199" s="171">
        <v>564</v>
      </c>
      <c r="D199" s="68"/>
      <c r="E199" s="164"/>
      <c r="F199" s="63" t="s">
        <v>1881</v>
      </c>
      <c r="G199" s="10" t="s">
        <v>64</v>
      </c>
      <c r="H199" s="11" t="s">
        <v>287</v>
      </c>
      <c r="I199" s="20"/>
      <c r="J199" s="12" t="s">
        <v>1876</v>
      </c>
      <c r="K199" s="13" t="s">
        <v>64</v>
      </c>
      <c r="L199" s="50" t="s">
        <v>244</v>
      </c>
      <c r="M199" s="14"/>
      <c r="N199" s="15" t="s">
        <v>244</v>
      </c>
      <c r="O199" s="22" t="e">
        <f>VLOOKUP(N199,#REF!,2,FALSE)</f>
        <v>#REF!</v>
      </c>
      <c r="P199" s="16"/>
      <c r="Q199" s="17"/>
      <c r="R199" s="18"/>
      <c r="S199" s="54" t="s">
        <v>238</v>
      </c>
      <c r="T199" s="55" t="s">
        <v>238</v>
      </c>
      <c r="U199" s="55" t="s">
        <v>238</v>
      </c>
      <c r="V199" s="55" t="s">
        <v>238</v>
      </c>
      <c r="W199" s="55" t="s">
        <v>238</v>
      </c>
      <c r="X199" s="55" t="s">
        <v>238</v>
      </c>
      <c r="Y199" s="55" t="s">
        <v>238</v>
      </c>
      <c r="Z199" s="55"/>
      <c r="AA199" s="55"/>
      <c r="AB199" s="55" t="s">
        <v>238</v>
      </c>
      <c r="AC199" s="55" t="s">
        <v>238</v>
      </c>
      <c r="AD199" s="55" t="s">
        <v>238</v>
      </c>
      <c r="AE199" s="56" t="s">
        <v>238</v>
      </c>
      <c r="AF199" s="1">
        <f t="shared" si="23"/>
        <v>11</v>
      </c>
    </row>
    <row r="200" spans="1:32" ht="37.5" hidden="1" customHeight="1" x14ac:dyDescent="0.2">
      <c r="A200" s="19"/>
      <c r="B200" s="60">
        <f t="shared" si="20"/>
        <v>1</v>
      </c>
      <c r="C200" s="171">
        <v>567</v>
      </c>
      <c r="D200" s="68"/>
      <c r="E200" s="164"/>
      <c r="F200" s="63" t="s">
        <v>1882</v>
      </c>
      <c r="G200" s="10" t="s">
        <v>64</v>
      </c>
      <c r="H200" s="11" t="s">
        <v>240</v>
      </c>
      <c r="I200" s="20"/>
      <c r="J200" s="12" t="s">
        <v>1876</v>
      </c>
      <c r="K200" s="13" t="s">
        <v>64</v>
      </c>
      <c r="L200" s="50" t="s">
        <v>240</v>
      </c>
      <c r="M200" s="14"/>
      <c r="N200" s="15" t="s">
        <v>244</v>
      </c>
      <c r="O200" s="22" t="e">
        <f>VLOOKUP(N200,#REF!,2,FALSE)</f>
        <v>#REF!</v>
      </c>
      <c r="P200" s="16" t="s">
        <v>238</v>
      </c>
      <c r="Q200" s="17"/>
      <c r="R200" s="18"/>
      <c r="S200" s="54" t="s">
        <v>238</v>
      </c>
      <c r="T200" s="55" t="s">
        <v>238</v>
      </c>
      <c r="U200" s="55"/>
      <c r="V200" s="55"/>
      <c r="W200" s="55"/>
      <c r="X200" s="55"/>
      <c r="Y200" s="55" t="s">
        <v>238</v>
      </c>
      <c r="Z200" s="55"/>
      <c r="AA200" s="55"/>
      <c r="AB200" s="55" t="s">
        <v>238</v>
      </c>
      <c r="AC200" s="55"/>
      <c r="AD200" s="55" t="s">
        <v>238</v>
      </c>
      <c r="AE200" s="56"/>
      <c r="AF200" s="1">
        <f t="shared" si="23"/>
        <v>5</v>
      </c>
    </row>
    <row r="201" spans="1:32" ht="37.5" hidden="1" customHeight="1" x14ac:dyDescent="0.2">
      <c r="A201" s="19"/>
      <c r="B201" s="60">
        <f t="shared" si="20"/>
        <v>1</v>
      </c>
      <c r="C201" s="171">
        <v>568</v>
      </c>
      <c r="D201" s="68"/>
      <c r="E201" s="164"/>
      <c r="F201" s="63" t="s">
        <v>1883</v>
      </c>
      <c r="G201" s="10" t="s">
        <v>244</v>
      </c>
      <c r="H201" s="11" t="s">
        <v>287</v>
      </c>
      <c r="I201" s="20"/>
      <c r="J201" s="12" t="s">
        <v>1876</v>
      </c>
      <c r="K201" s="13" t="s">
        <v>244</v>
      </c>
      <c r="L201" s="50" t="s">
        <v>244</v>
      </c>
      <c r="M201" s="14"/>
      <c r="N201" s="15" t="s">
        <v>244</v>
      </c>
      <c r="O201" s="22" t="e">
        <f>VLOOKUP(N201,#REF!,2,FALSE)</f>
        <v>#REF!</v>
      </c>
      <c r="P201" s="16"/>
      <c r="Q201" s="17"/>
      <c r="R201" s="18"/>
      <c r="S201" s="54"/>
      <c r="T201" s="55"/>
      <c r="U201" s="55"/>
      <c r="V201" s="55"/>
      <c r="W201" s="55" t="s">
        <v>238</v>
      </c>
      <c r="X201" s="55"/>
      <c r="Y201" s="55"/>
      <c r="Z201" s="55"/>
      <c r="AA201" s="55"/>
      <c r="AB201" s="55" t="s">
        <v>238</v>
      </c>
      <c r="AC201" s="55" t="s">
        <v>238</v>
      </c>
      <c r="AD201" s="55"/>
      <c r="AE201" s="56"/>
      <c r="AF201" s="1">
        <f t="shared" si="23"/>
        <v>3</v>
      </c>
    </row>
    <row r="202" spans="1:32" ht="37.5" hidden="1" customHeight="1" x14ac:dyDescent="0.2">
      <c r="A202" s="19"/>
      <c r="B202" s="60">
        <f t="shared" si="20"/>
        <v>1</v>
      </c>
      <c r="C202" s="171">
        <v>573</v>
      </c>
      <c r="D202" s="68"/>
      <c r="E202" s="164"/>
      <c r="F202" s="63" t="s">
        <v>288</v>
      </c>
      <c r="G202" s="10" t="s">
        <v>64</v>
      </c>
      <c r="H202" s="11" t="s">
        <v>63</v>
      </c>
      <c r="I202" s="20" t="s">
        <v>1884</v>
      </c>
      <c r="J202" s="12" t="s">
        <v>1876</v>
      </c>
      <c r="K202" s="13" t="s">
        <v>64</v>
      </c>
      <c r="L202" s="50" t="s">
        <v>284</v>
      </c>
      <c r="M202" s="14"/>
      <c r="N202" s="15" t="s">
        <v>1762</v>
      </c>
      <c r="O202" s="22" t="e">
        <f>VLOOKUP(N202,#REF!,2,FALSE)</f>
        <v>#REF!</v>
      </c>
      <c r="P202" s="16"/>
      <c r="Q202" s="17"/>
      <c r="R202" s="18"/>
      <c r="S202" s="54"/>
      <c r="T202" s="55"/>
      <c r="U202" s="55"/>
      <c r="V202" s="55"/>
      <c r="W202" s="55" t="s">
        <v>238</v>
      </c>
      <c r="X202" s="55" t="s">
        <v>238</v>
      </c>
      <c r="Y202" s="55" t="s">
        <v>238</v>
      </c>
      <c r="Z202" s="55" t="s">
        <v>238</v>
      </c>
      <c r="AA202" s="55"/>
      <c r="AB202" s="55"/>
      <c r="AC202" s="55"/>
      <c r="AD202" s="55"/>
      <c r="AE202" s="56"/>
      <c r="AF202" s="1">
        <f t="shared" si="23"/>
        <v>4</v>
      </c>
    </row>
    <row r="203" spans="1:32" ht="37.5" hidden="1" customHeight="1" x14ac:dyDescent="0.2">
      <c r="A203" s="19"/>
      <c r="B203" s="60">
        <f t="shared" si="20"/>
        <v>1</v>
      </c>
      <c r="C203" s="173">
        <v>574</v>
      </c>
      <c r="D203" s="70"/>
      <c r="E203" s="164"/>
      <c r="F203" s="63" t="s">
        <v>1886</v>
      </c>
      <c r="G203" s="10" t="s">
        <v>64</v>
      </c>
      <c r="H203" s="11" t="s">
        <v>63</v>
      </c>
      <c r="I203" s="20" t="s">
        <v>1887</v>
      </c>
      <c r="J203" s="12" t="s">
        <v>1876</v>
      </c>
      <c r="K203" s="13" t="s">
        <v>64</v>
      </c>
      <c r="L203" s="50" t="s">
        <v>284</v>
      </c>
      <c r="M203" s="14"/>
      <c r="N203" s="15" t="s">
        <v>1762</v>
      </c>
      <c r="O203" s="22" t="e">
        <f>VLOOKUP(N203,#REF!,2,FALSE)</f>
        <v>#REF!</v>
      </c>
      <c r="P203" s="16"/>
      <c r="Q203" s="17"/>
      <c r="R203" s="18"/>
      <c r="S203" s="54"/>
      <c r="T203" s="55"/>
      <c r="U203" s="55"/>
      <c r="V203" s="55"/>
      <c r="W203" s="55" t="s">
        <v>238</v>
      </c>
      <c r="X203" s="55" t="s">
        <v>238</v>
      </c>
      <c r="Y203" s="55" t="s">
        <v>238</v>
      </c>
      <c r="Z203" s="55"/>
      <c r="AA203" s="55"/>
      <c r="AB203" s="55"/>
      <c r="AC203" s="55" t="s">
        <v>238</v>
      </c>
      <c r="AD203" s="55"/>
      <c r="AE203" s="56" t="s">
        <v>238</v>
      </c>
      <c r="AF203" s="1">
        <f t="shared" si="23"/>
        <v>5</v>
      </c>
    </row>
    <row r="204" spans="1:32" ht="37.5" hidden="1" customHeight="1" x14ac:dyDescent="0.2">
      <c r="A204" s="19"/>
      <c r="B204" s="60">
        <f t="shared" si="20"/>
        <v>1</v>
      </c>
      <c r="C204" s="171">
        <v>575</v>
      </c>
      <c r="D204" s="68"/>
      <c r="E204" s="164"/>
      <c r="F204" s="63" t="s">
        <v>1888</v>
      </c>
      <c r="G204" s="10" t="s">
        <v>64</v>
      </c>
      <c r="H204" s="11" t="s">
        <v>63</v>
      </c>
      <c r="I204" s="20"/>
      <c r="J204" s="12" t="s">
        <v>1876</v>
      </c>
      <c r="K204" s="13" t="s">
        <v>64</v>
      </c>
      <c r="L204" s="50" t="s">
        <v>284</v>
      </c>
      <c r="M204" s="14"/>
      <c r="N204" s="15" t="s">
        <v>1762</v>
      </c>
      <c r="O204" s="22" t="e">
        <f>VLOOKUP(N204,#REF!,2,FALSE)</f>
        <v>#REF!</v>
      </c>
      <c r="P204" s="16"/>
      <c r="Q204" s="17"/>
      <c r="R204" s="18"/>
      <c r="S204" s="54" t="s">
        <v>238</v>
      </c>
      <c r="T204" s="55"/>
      <c r="U204" s="55"/>
      <c r="V204" s="55" t="s">
        <v>238</v>
      </c>
      <c r="W204" s="55" t="s">
        <v>238</v>
      </c>
      <c r="X204" s="55" t="s">
        <v>238</v>
      </c>
      <c r="Y204" s="55" t="s">
        <v>238</v>
      </c>
      <c r="Z204" s="55"/>
      <c r="AA204" s="55" t="s">
        <v>238</v>
      </c>
      <c r="AB204" s="55" t="s">
        <v>238</v>
      </c>
      <c r="AC204" s="55" t="s">
        <v>238</v>
      </c>
      <c r="AD204" s="55"/>
      <c r="AE204" s="56"/>
      <c r="AF204" s="1">
        <f t="shared" si="23"/>
        <v>8</v>
      </c>
    </row>
    <row r="205" spans="1:32" ht="37.5" hidden="1" customHeight="1" x14ac:dyDescent="0.2">
      <c r="A205" s="19"/>
      <c r="B205" s="60">
        <f t="shared" si="20"/>
        <v>1</v>
      </c>
      <c r="C205" s="171">
        <v>576</v>
      </c>
      <c r="D205" s="68"/>
      <c r="E205" s="164"/>
      <c r="F205" s="63" t="s">
        <v>292</v>
      </c>
      <c r="G205" s="10" t="s">
        <v>64</v>
      </c>
      <c r="H205" s="11" t="s">
        <v>63</v>
      </c>
      <c r="I205" s="20" t="s">
        <v>1884</v>
      </c>
      <c r="J205" s="12" t="s">
        <v>1876</v>
      </c>
      <c r="K205" s="13" t="s">
        <v>64</v>
      </c>
      <c r="L205" s="50" t="s">
        <v>284</v>
      </c>
      <c r="M205" s="14"/>
      <c r="N205" s="15" t="s">
        <v>1762</v>
      </c>
      <c r="O205" s="22" t="e">
        <f>VLOOKUP(N205,#REF!,2,FALSE)</f>
        <v>#REF!</v>
      </c>
      <c r="P205" s="16"/>
      <c r="Q205" s="17"/>
      <c r="R205" s="18"/>
      <c r="S205" s="54"/>
      <c r="T205" s="55"/>
      <c r="U205" s="55"/>
      <c r="V205" s="55" t="s">
        <v>238</v>
      </c>
      <c r="W205" s="55" t="s">
        <v>238</v>
      </c>
      <c r="X205" s="55" t="s">
        <v>238</v>
      </c>
      <c r="Y205" s="55" t="s">
        <v>238</v>
      </c>
      <c r="Z205" s="55"/>
      <c r="AA205" s="55"/>
      <c r="AB205" s="55"/>
      <c r="AC205" s="55" t="s">
        <v>238</v>
      </c>
      <c r="AD205" s="55"/>
      <c r="AE205" s="56"/>
      <c r="AF205" s="1">
        <f t="shared" si="23"/>
        <v>5</v>
      </c>
    </row>
    <row r="206" spans="1:32" ht="37.5" hidden="1" customHeight="1" x14ac:dyDescent="0.2">
      <c r="A206" s="19"/>
      <c r="B206" s="60">
        <f t="shared" si="20"/>
        <v>1</v>
      </c>
      <c r="C206" s="171">
        <v>581</v>
      </c>
      <c r="D206" s="68"/>
      <c r="E206" s="164"/>
      <c r="F206" s="63" t="s">
        <v>1889</v>
      </c>
      <c r="G206" s="10" t="s">
        <v>64</v>
      </c>
      <c r="H206" s="11" t="s">
        <v>63</v>
      </c>
      <c r="I206" s="20"/>
      <c r="J206" s="12" t="s">
        <v>1876</v>
      </c>
      <c r="K206" s="13" t="s">
        <v>64</v>
      </c>
      <c r="L206" s="50" t="s">
        <v>284</v>
      </c>
      <c r="M206" s="14"/>
      <c r="N206" s="15" t="s">
        <v>1762</v>
      </c>
      <c r="O206" s="22" t="e">
        <f>VLOOKUP(N206,#REF!,2,FALSE)</f>
        <v>#REF!</v>
      </c>
      <c r="P206" s="16"/>
      <c r="Q206" s="17" t="s">
        <v>238</v>
      </c>
      <c r="R206" s="18"/>
      <c r="S206" s="54"/>
      <c r="T206" s="55"/>
      <c r="U206" s="55"/>
      <c r="V206" s="55"/>
      <c r="W206" s="55" t="s">
        <v>238</v>
      </c>
      <c r="X206" s="55"/>
      <c r="Y206" s="55"/>
      <c r="Z206" s="55"/>
      <c r="AA206" s="55"/>
      <c r="AB206" s="55"/>
      <c r="AC206" s="55"/>
      <c r="AD206" s="55"/>
      <c r="AE206" s="56"/>
      <c r="AF206" s="1">
        <f t="shared" si="23"/>
        <v>1</v>
      </c>
    </row>
    <row r="207" spans="1:32" ht="37.5" hidden="1" customHeight="1" x14ac:dyDescent="0.2">
      <c r="A207" s="19"/>
      <c r="B207" s="60">
        <f t="shared" si="20"/>
        <v>1</v>
      </c>
      <c r="C207" s="171">
        <v>582</v>
      </c>
      <c r="D207" s="68"/>
      <c r="E207" s="164"/>
      <c r="F207" s="63" t="s">
        <v>1890</v>
      </c>
      <c r="G207" s="10" t="s">
        <v>64</v>
      </c>
      <c r="H207" s="11" t="s">
        <v>63</v>
      </c>
      <c r="I207" s="20"/>
      <c r="J207" s="12" t="s">
        <v>1876</v>
      </c>
      <c r="K207" s="13" t="s">
        <v>64</v>
      </c>
      <c r="L207" s="50" t="s">
        <v>284</v>
      </c>
      <c r="M207" s="14"/>
      <c r="N207" s="15" t="s">
        <v>1762</v>
      </c>
      <c r="O207" s="22" t="e">
        <f>VLOOKUP(N207,#REF!,2,FALSE)</f>
        <v>#REF!</v>
      </c>
      <c r="P207" s="16"/>
      <c r="Q207" s="17" t="s">
        <v>238</v>
      </c>
      <c r="R207" s="18"/>
      <c r="S207" s="54"/>
      <c r="T207" s="55"/>
      <c r="U207" s="55"/>
      <c r="V207" s="55"/>
      <c r="W207" s="55" t="s">
        <v>238</v>
      </c>
      <c r="X207" s="55"/>
      <c r="Y207" s="55"/>
      <c r="Z207" s="55"/>
      <c r="AA207" s="55"/>
      <c r="AB207" s="55"/>
      <c r="AC207" s="55"/>
      <c r="AD207" s="55"/>
      <c r="AE207" s="56"/>
      <c r="AF207" s="1">
        <f t="shared" si="23"/>
        <v>1</v>
      </c>
    </row>
    <row r="208" spans="1:32" ht="37.5" hidden="1" customHeight="1" x14ac:dyDescent="0.2">
      <c r="A208" s="19"/>
      <c r="B208" s="60">
        <f t="shared" si="20"/>
        <v>1</v>
      </c>
      <c r="C208" s="171">
        <v>583</v>
      </c>
      <c r="D208" s="68"/>
      <c r="E208" s="164"/>
      <c r="F208" s="63" t="s">
        <v>1891</v>
      </c>
      <c r="G208" s="10" t="s">
        <v>64</v>
      </c>
      <c r="H208" s="11" t="s">
        <v>287</v>
      </c>
      <c r="I208" s="20"/>
      <c r="J208" s="12" t="s">
        <v>1876</v>
      </c>
      <c r="K208" s="13" t="s">
        <v>64</v>
      </c>
      <c r="L208" s="50" t="s">
        <v>244</v>
      </c>
      <c r="M208" s="14"/>
      <c r="N208" s="15" t="s">
        <v>244</v>
      </c>
      <c r="O208" s="22" t="e">
        <f>VLOOKUP(N208,#REF!,2,FALSE)</f>
        <v>#REF!</v>
      </c>
      <c r="P208" s="16"/>
      <c r="Q208" s="17"/>
      <c r="R208" s="18"/>
      <c r="S208" s="54" t="s">
        <v>238</v>
      </c>
      <c r="T208" s="55" t="s">
        <v>238</v>
      </c>
      <c r="U208" s="55" t="s">
        <v>238</v>
      </c>
      <c r="V208" s="55"/>
      <c r="W208" s="55" t="s">
        <v>238</v>
      </c>
      <c r="X208" s="55" t="s">
        <v>238</v>
      </c>
      <c r="Y208" s="55" t="s">
        <v>238</v>
      </c>
      <c r="Z208" s="55"/>
      <c r="AA208" s="55" t="s">
        <v>238</v>
      </c>
      <c r="AB208" s="55"/>
      <c r="AC208" s="55" t="s">
        <v>238</v>
      </c>
      <c r="AD208" s="55"/>
      <c r="AE208" s="56" t="s">
        <v>238</v>
      </c>
      <c r="AF208" s="1">
        <f t="shared" si="23"/>
        <v>9</v>
      </c>
    </row>
    <row r="209" spans="1:32" ht="37.5" hidden="1" customHeight="1" x14ac:dyDescent="0.2">
      <c r="A209" s="19"/>
      <c r="B209" s="60">
        <f t="shared" si="20"/>
        <v>1</v>
      </c>
      <c r="C209" s="171">
        <v>584</v>
      </c>
      <c r="D209" s="68"/>
      <c r="E209" s="164"/>
      <c r="F209" s="63" t="s">
        <v>1892</v>
      </c>
      <c r="G209" s="10" t="s">
        <v>64</v>
      </c>
      <c r="H209" s="11" t="s">
        <v>287</v>
      </c>
      <c r="I209" s="20"/>
      <c r="J209" s="12" t="s">
        <v>1876</v>
      </c>
      <c r="K209" s="13" t="s">
        <v>64</v>
      </c>
      <c r="L209" s="50" t="s">
        <v>244</v>
      </c>
      <c r="M209" s="14"/>
      <c r="N209" s="15" t="s">
        <v>244</v>
      </c>
      <c r="O209" s="22" t="e">
        <f>VLOOKUP(N209,#REF!,2,FALSE)</f>
        <v>#REF!</v>
      </c>
      <c r="P209" s="16"/>
      <c r="Q209" s="17"/>
      <c r="R209" s="18"/>
      <c r="S209" s="54"/>
      <c r="T209" s="9"/>
      <c r="U209" s="55"/>
      <c r="V209" s="55" t="s">
        <v>238</v>
      </c>
      <c r="W209" s="55"/>
      <c r="X209" s="55"/>
      <c r="Y209" s="55"/>
      <c r="Z209" s="55"/>
      <c r="AA209" s="55"/>
      <c r="AB209" s="55"/>
      <c r="AC209" s="55"/>
      <c r="AD209" s="55" t="s">
        <v>238</v>
      </c>
      <c r="AE209" s="56" t="s">
        <v>238</v>
      </c>
      <c r="AF209" s="1">
        <f t="shared" si="23"/>
        <v>3</v>
      </c>
    </row>
    <row r="210" spans="1:32" ht="37.5" hidden="1" customHeight="1" x14ac:dyDescent="0.2">
      <c r="A210" s="19"/>
      <c r="B210" s="60">
        <f t="shared" si="20"/>
        <v>1</v>
      </c>
      <c r="C210" s="171">
        <v>585</v>
      </c>
      <c r="D210" s="68"/>
      <c r="E210" s="164"/>
      <c r="F210" s="63" t="s">
        <v>1893</v>
      </c>
      <c r="G210" s="10" t="s">
        <v>64</v>
      </c>
      <c r="H210" s="11" t="s">
        <v>287</v>
      </c>
      <c r="I210" s="20"/>
      <c r="J210" s="12" t="s">
        <v>1876</v>
      </c>
      <c r="K210" s="13" t="s">
        <v>64</v>
      </c>
      <c r="L210" s="50" t="s">
        <v>244</v>
      </c>
      <c r="M210" s="14"/>
      <c r="N210" s="15" t="s">
        <v>244</v>
      </c>
      <c r="O210" s="22" t="e">
        <f>VLOOKUP(N210,#REF!,2,FALSE)</f>
        <v>#REF!</v>
      </c>
      <c r="P210" s="16"/>
      <c r="Q210" s="17"/>
      <c r="R210" s="18"/>
      <c r="S210" s="54"/>
      <c r="T210" s="55"/>
      <c r="U210" s="55"/>
      <c r="V210" s="55"/>
      <c r="W210" s="55"/>
      <c r="X210" s="55"/>
      <c r="Y210" s="55"/>
      <c r="Z210" s="55"/>
      <c r="AA210" s="55"/>
      <c r="AB210" s="55"/>
      <c r="AC210" s="55"/>
      <c r="AD210" s="55" t="s">
        <v>238</v>
      </c>
      <c r="AE210" s="56" t="s">
        <v>238</v>
      </c>
      <c r="AF210" s="1">
        <f t="shared" si="23"/>
        <v>2</v>
      </c>
    </row>
    <row r="211" spans="1:32" ht="37.5" hidden="1" customHeight="1" x14ac:dyDescent="0.2">
      <c r="A211" s="32"/>
      <c r="B211" s="62">
        <f t="shared" si="20"/>
        <v>14</v>
      </c>
      <c r="C211" s="172" t="s">
        <v>10</v>
      </c>
      <c r="D211" s="69"/>
      <c r="E211" s="165"/>
      <c r="F211" s="44" t="s">
        <v>1894</v>
      </c>
      <c r="G211" s="40"/>
      <c r="H211" s="41"/>
      <c r="I211" s="42"/>
      <c r="J211" s="43"/>
      <c r="K211" s="33"/>
      <c r="L211" s="51"/>
      <c r="M211" s="34"/>
      <c r="N211" s="35"/>
      <c r="O211" s="36"/>
      <c r="P211" s="37"/>
      <c r="Q211" s="38"/>
      <c r="R211" s="39"/>
      <c r="S211" s="57"/>
      <c r="T211" s="57"/>
      <c r="U211" s="57"/>
      <c r="V211" s="57"/>
      <c r="W211" s="57"/>
      <c r="X211" s="57"/>
      <c r="Y211" s="57"/>
      <c r="Z211" s="57"/>
      <c r="AA211" s="57"/>
      <c r="AB211" s="57"/>
      <c r="AC211" s="57"/>
      <c r="AD211" s="57"/>
      <c r="AE211" s="58"/>
      <c r="AF211" s="1">
        <f t="shared" si="23"/>
        <v>0</v>
      </c>
    </row>
    <row r="212" spans="1:32" ht="37.5" hidden="1" customHeight="1" x14ac:dyDescent="0.2">
      <c r="A212" s="32"/>
      <c r="B212" s="62">
        <f t="shared" si="20"/>
        <v>14</v>
      </c>
      <c r="C212" s="172" t="s">
        <v>10</v>
      </c>
      <c r="D212" s="69"/>
      <c r="E212" s="165"/>
      <c r="F212" s="44" t="s">
        <v>1902</v>
      </c>
      <c r="G212" s="40"/>
      <c r="H212" s="41"/>
      <c r="I212" s="42"/>
      <c r="J212" s="43"/>
      <c r="K212" s="33"/>
      <c r="L212" s="51"/>
      <c r="M212" s="34"/>
      <c r="N212" s="35"/>
      <c r="O212" s="36"/>
      <c r="P212" s="37"/>
      <c r="Q212" s="38"/>
      <c r="R212" s="39"/>
      <c r="S212" s="57"/>
      <c r="T212" s="57"/>
      <c r="U212" s="57"/>
      <c r="V212" s="57"/>
      <c r="W212" s="57"/>
      <c r="X212" s="57"/>
      <c r="Y212" s="57"/>
      <c r="Z212" s="57"/>
      <c r="AA212" s="57"/>
      <c r="AB212" s="57"/>
      <c r="AC212" s="57"/>
      <c r="AD212" s="57"/>
      <c r="AE212" s="58"/>
      <c r="AF212" s="1">
        <f t="shared" ref="AF212:AF272" si="24">COUNTIF(S212:AE212,"x")</f>
        <v>0</v>
      </c>
    </row>
    <row r="213" spans="1:32" ht="37.5" hidden="1" customHeight="1" x14ac:dyDescent="0.2">
      <c r="A213" s="19"/>
      <c r="B213" s="60">
        <f t="shared" si="20"/>
        <v>1</v>
      </c>
      <c r="C213" s="171">
        <v>601</v>
      </c>
      <c r="D213" s="68"/>
      <c r="E213" s="164"/>
      <c r="F213" s="63" t="s">
        <v>300</v>
      </c>
      <c r="G213" s="10" t="s">
        <v>64</v>
      </c>
      <c r="H213" s="11" t="s">
        <v>63</v>
      </c>
      <c r="I213" s="20"/>
      <c r="J213" s="12" t="s">
        <v>1903</v>
      </c>
      <c r="K213" s="13" t="s">
        <v>64</v>
      </c>
      <c r="L213" s="50" t="s">
        <v>244</v>
      </c>
      <c r="M213" s="14">
        <v>621</v>
      </c>
      <c r="N213" s="15" t="s">
        <v>301</v>
      </c>
      <c r="O213" s="22" t="e">
        <f>VLOOKUP(N213,#REF!,2,FALSE)</f>
        <v>#REF!</v>
      </c>
      <c r="P213" s="16"/>
      <c r="Q213" s="17"/>
      <c r="R213" s="18"/>
      <c r="S213" s="54" t="s">
        <v>238</v>
      </c>
      <c r="T213" s="55" t="s">
        <v>238</v>
      </c>
      <c r="U213" s="55" t="s">
        <v>238</v>
      </c>
      <c r="V213" s="55" t="s">
        <v>238</v>
      </c>
      <c r="W213" s="55" t="s">
        <v>238</v>
      </c>
      <c r="X213" s="55" t="s">
        <v>238</v>
      </c>
      <c r="Y213" s="55"/>
      <c r="Z213" s="55" t="s">
        <v>238</v>
      </c>
      <c r="AA213" s="55" t="s">
        <v>238</v>
      </c>
      <c r="AB213" s="55" t="s">
        <v>238</v>
      </c>
      <c r="AC213" s="55" t="s">
        <v>238</v>
      </c>
      <c r="AD213" s="55"/>
      <c r="AE213" s="56"/>
      <c r="AF213" s="1">
        <f t="shared" si="24"/>
        <v>10</v>
      </c>
    </row>
    <row r="214" spans="1:32" ht="37.5" hidden="1" customHeight="1" x14ac:dyDescent="0.2">
      <c r="A214" s="19"/>
      <c r="B214" s="60">
        <f t="shared" si="20"/>
        <v>1</v>
      </c>
      <c r="C214" s="171">
        <v>602</v>
      </c>
      <c r="D214" s="68"/>
      <c r="E214" s="164"/>
      <c r="F214" s="63" t="s">
        <v>304</v>
      </c>
      <c r="G214" s="10" t="s">
        <v>64</v>
      </c>
      <c r="H214" s="11" t="s">
        <v>63</v>
      </c>
      <c r="I214" s="20"/>
      <c r="J214" s="12" t="s">
        <v>1903</v>
      </c>
      <c r="K214" s="13" t="s">
        <v>64</v>
      </c>
      <c r="L214" s="50" t="s">
        <v>244</v>
      </c>
      <c r="M214" s="14">
        <v>621</v>
      </c>
      <c r="N214" s="15" t="s">
        <v>301</v>
      </c>
      <c r="O214" s="22" t="e">
        <f>VLOOKUP(N214,#REF!,2,FALSE)</f>
        <v>#REF!</v>
      </c>
      <c r="P214" s="16"/>
      <c r="Q214" s="17"/>
      <c r="R214" s="18"/>
      <c r="S214" s="54" t="s">
        <v>238</v>
      </c>
      <c r="T214" s="55" t="s">
        <v>238</v>
      </c>
      <c r="U214" s="55" t="s">
        <v>238</v>
      </c>
      <c r="V214" s="55" t="s">
        <v>238</v>
      </c>
      <c r="W214" s="55" t="s">
        <v>238</v>
      </c>
      <c r="X214" s="55" t="s">
        <v>238</v>
      </c>
      <c r="Y214" s="55" t="s">
        <v>238</v>
      </c>
      <c r="Z214" s="55" t="s">
        <v>238</v>
      </c>
      <c r="AA214" s="55" t="s">
        <v>238</v>
      </c>
      <c r="AB214" s="55" t="s">
        <v>238</v>
      </c>
      <c r="AC214" s="55" t="s">
        <v>238</v>
      </c>
      <c r="AD214" s="55" t="s">
        <v>238</v>
      </c>
      <c r="AE214" s="56" t="s">
        <v>238</v>
      </c>
      <c r="AF214" s="1">
        <f t="shared" si="24"/>
        <v>13</v>
      </c>
    </row>
    <row r="215" spans="1:32" ht="37.5" hidden="1" customHeight="1" x14ac:dyDescent="0.2">
      <c r="A215" s="19"/>
      <c r="B215" s="60">
        <f t="shared" si="20"/>
        <v>1</v>
      </c>
      <c r="C215" s="171">
        <v>603</v>
      </c>
      <c r="D215" s="68"/>
      <c r="E215" s="164"/>
      <c r="F215" s="63" t="s">
        <v>305</v>
      </c>
      <c r="G215" s="10" t="s">
        <v>64</v>
      </c>
      <c r="H215" s="11" t="s">
        <v>63</v>
      </c>
      <c r="I215" s="20"/>
      <c r="J215" s="12" t="s">
        <v>1903</v>
      </c>
      <c r="K215" s="13" t="s">
        <v>64</v>
      </c>
      <c r="L215" s="50" t="s">
        <v>244</v>
      </c>
      <c r="M215" s="14"/>
      <c r="N215" s="15" t="s">
        <v>195</v>
      </c>
      <c r="O215" s="22" t="e">
        <f>VLOOKUP(N215,#REF!,2,FALSE)</f>
        <v>#REF!</v>
      </c>
      <c r="P215" s="16"/>
      <c r="Q215" s="17"/>
      <c r="R215" s="18"/>
      <c r="S215" s="54" t="s">
        <v>238</v>
      </c>
      <c r="T215" s="55" t="s">
        <v>238</v>
      </c>
      <c r="U215" s="55" t="s">
        <v>238</v>
      </c>
      <c r="V215" s="55" t="s">
        <v>238</v>
      </c>
      <c r="W215" s="55" t="s">
        <v>238</v>
      </c>
      <c r="X215" s="55" t="s">
        <v>238</v>
      </c>
      <c r="Y215" s="55" t="s">
        <v>238</v>
      </c>
      <c r="Z215" s="55" t="s">
        <v>238</v>
      </c>
      <c r="AA215" s="55" t="s">
        <v>238</v>
      </c>
      <c r="AB215" s="55" t="s">
        <v>238</v>
      </c>
      <c r="AC215" s="55" t="s">
        <v>238</v>
      </c>
      <c r="AD215" s="55" t="s">
        <v>238</v>
      </c>
      <c r="AE215" s="56" t="s">
        <v>238</v>
      </c>
      <c r="AF215" s="1">
        <f t="shared" si="24"/>
        <v>13</v>
      </c>
    </row>
    <row r="216" spans="1:32" ht="37.5" hidden="1" customHeight="1" x14ac:dyDescent="0.2">
      <c r="A216" s="19"/>
      <c r="B216" s="60">
        <f t="shared" si="20"/>
        <v>1</v>
      </c>
      <c r="C216" s="171">
        <v>604</v>
      </c>
      <c r="D216" s="68"/>
      <c r="E216" s="164"/>
      <c r="F216" s="63" t="s">
        <v>306</v>
      </c>
      <c r="G216" s="10" t="s">
        <v>64</v>
      </c>
      <c r="H216" s="11" t="s">
        <v>63</v>
      </c>
      <c r="I216" s="20"/>
      <c r="J216" s="12" t="s">
        <v>1903</v>
      </c>
      <c r="K216" s="13" t="s">
        <v>64</v>
      </c>
      <c r="L216" s="50" t="s">
        <v>244</v>
      </c>
      <c r="M216" s="14"/>
      <c r="N216" s="15" t="s">
        <v>178</v>
      </c>
      <c r="O216" s="22" t="e">
        <f>VLOOKUP(N216,#REF!,2,FALSE)</f>
        <v>#REF!</v>
      </c>
      <c r="P216" s="16"/>
      <c r="Q216" s="17"/>
      <c r="R216" s="18"/>
      <c r="S216" s="54" t="s">
        <v>238</v>
      </c>
      <c r="T216" s="55" t="s">
        <v>238</v>
      </c>
      <c r="U216" s="55" t="s">
        <v>238</v>
      </c>
      <c r="V216" s="55" t="s">
        <v>238</v>
      </c>
      <c r="W216" s="55" t="s">
        <v>238</v>
      </c>
      <c r="X216" s="55" t="s">
        <v>238</v>
      </c>
      <c r="Y216" s="55" t="s">
        <v>238</v>
      </c>
      <c r="Z216" s="55" t="s">
        <v>238</v>
      </c>
      <c r="AA216" s="55" t="s">
        <v>238</v>
      </c>
      <c r="AB216" s="55" t="s">
        <v>238</v>
      </c>
      <c r="AC216" s="55" t="s">
        <v>238</v>
      </c>
      <c r="AD216" s="55" t="s">
        <v>238</v>
      </c>
      <c r="AE216" s="56"/>
      <c r="AF216" s="1">
        <f t="shared" si="24"/>
        <v>12</v>
      </c>
    </row>
    <row r="217" spans="1:32" ht="37.5" hidden="1" customHeight="1" x14ac:dyDescent="0.2">
      <c r="A217" s="19"/>
      <c r="B217" s="60">
        <f t="shared" si="20"/>
        <v>1</v>
      </c>
      <c r="C217" s="171">
        <v>605</v>
      </c>
      <c r="D217" s="68"/>
      <c r="E217" s="164"/>
      <c r="F217" s="63" t="s">
        <v>307</v>
      </c>
      <c r="G217" s="10" t="s">
        <v>64</v>
      </c>
      <c r="H217" s="11" t="s">
        <v>63</v>
      </c>
      <c r="I217" s="20"/>
      <c r="J217" s="12" t="s">
        <v>1903</v>
      </c>
      <c r="K217" s="13" t="s">
        <v>64</v>
      </c>
      <c r="L217" s="50" t="s">
        <v>244</v>
      </c>
      <c r="M217" s="14"/>
      <c r="N217" s="15" t="s">
        <v>308</v>
      </c>
      <c r="O217" s="22" t="e">
        <f>VLOOKUP(N217,#REF!,2,FALSE)</f>
        <v>#REF!</v>
      </c>
      <c r="P217" s="16"/>
      <c r="Q217" s="17"/>
      <c r="R217" s="18"/>
      <c r="S217" s="54" t="s">
        <v>238</v>
      </c>
      <c r="T217" s="55" t="s">
        <v>238</v>
      </c>
      <c r="U217" s="55" t="s">
        <v>238</v>
      </c>
      <c r="V217" s="55" t="s">
        <v>238</v>
      </c>
      <c r="W217" s="55" t="s">
        <v>238</v>
      </c>
      <c r="X217" s="55" t="s">
        <v>238</v>
      </c>
      <c r="Y217" s="55"/>
      <c r="Z217" s="55" t="s">
        <v>238</v>
      </c>
      <c r="AA217" s="55"/>
      <c r="AB217" s="55" t="s">
        <v>238</v>
      </c>
      <c r="AC217" s="55"/>
      <c r="AD217" s="55"/>
      <c r="AE217" s="56"/>
      <c r="AF217" s="1">
        <f t="shared" si="24"/>
        <v>8</v>
      </c>
    </row>
    <row r="218" spans="1:32" ht="37.5" hidden="1" customHeight="1" x14ac:dyDescent="0.2">
      <c r="A218" s="19"/>
      <c r="B218" s="60">
        <f t="shared" si="20"/>
        <v>1</v>
      </c>
      <c r="C218" s="171">
        <v>606</v>
      </c>
      <c r="D218" s="68"/>
      <c r="E218" s="164"/>
      <c r="F218" s="63" t="s">
        <v>310</v>
      </c>
      <c r="G218" s="10" t="s">
        <v>64</v>
      </c>
      <c r="H218" s="11" t="s">
        <v>63</v>
      </c>
      <c r="I218" s="20"/>
      <c r="J218" s="12" t="s">
        <v>1903</v>
      </c>
      <c r="K218" s="13" t="s">
        <v>64</v>
      </c>
      <c r="L218" s="50" t="s">
        <v>244</v>
      </c>
      <c r="M218" s="14">
        <v>621</v>
      </c>
      <c r="N218" s="15" t="s">
        <v>301</v>
      </c>
      <c r="O218" s="22" t="e">
        <f>VLOOKUP(N218,#REF!,2,FALSE)</f>
        <v>#REF!</v>
      </c>
      <c r="P218" s="16"/>
      <c r="Q218" s="17"/>
      <c r="R218" s="18"/>
      <c r="S218" s="54" t="s">
        <v>238</v>
      </c>
      <c r="T218" s="9"/>
      <c r="U218" s="55" t="s">
        <v>238</v>
      </c>
      <c r="V218" s="55"/>
      <c r="W218" s="55" t="s">
        <v>238</v>
      </c>
      <c r="X218" s="55" t="s">
        <v>238</v>
      </c>
      <c r="Y218" s="55"/>
      <c r="Z218" s="55" t="s">
        <v>238</v>
      </c>
      <c r="AA218" s="55"/>
      <c r="AB218" s="55"/>
      <c r="AC218" s="55" t="s">
        <v>238</v>
      </c>
      <c r="AD218" s="55" t="s">
        <v>238</v>
      </c>
      <c r="AE218" s="56"/>
      <c r="AF218" s="1">
        <f t="shared" si="24"/>
        <v>7</v>
      </c>
    </row>
    <row r="219" spans="1:32" ht="37.5" hidden="1" customHeight="1" x14ac:dyDescent="0.2">
      <c r="A219" s="32"/>
      <c r="B219" s="62">
        <f t="shared" ref="B219:B282" si="25">COUNTIF(C:C,C219)</f>
        <v>14</v>
      </c>
      <c r="C219" s="172" t="s">
        <v>10</v>
      </c>
      <c r="D219" s="69"/>
      <c r="E219" s="165"/>
      <c r="F219" s="44" t="s">
        <v>313</v>
      </c>
      <c r="G219" s="40"/>
      <c r="H219" s="41"/>
      <c r="I219" s="42"/>
      <c r="J219" s="43"/>
      <c r="K219" s="33"/>
      <c r="L219" s="51"/>
      <c r="M219" s="34"/>
      <c r="N219" s="35"/>
      <c r="O219" s="36"/>
      <c r="P219" s="37"/>
      <c r="Q219" s="38"/>
      <c r="R219" s="39"/>
      <c r="S219" s="57"/>
      <c r="T219" s="57"/>
      <c r="U219" s="57"/>
      <c r="V219" s="57"/>
      <c r="W219" s="57"/>
      <c r="X219" s="57"/>
      <c r="Y219" s="57"/>
      <c r="Z219" s="57"/>
      <c r="AA219" s="57"/>
      <c r="AB219" s="57"/>
      <c r="AC219" s="57"/>
      <c r="AD219" s="57"/>
      <c r="AE219" s="58"/>
      <c r="AF219" s="1">
        <f t="shared" si="24"/>
        <v>0</v>
      </c>
    </row>
    <row r="220" spans="1:32" ht="37.5" hidden="1" customHeight="1" x14ac:dyDescent="0.2">
      <c r="A220" s="19"/>
      <c r="B220" s="60">
        <f t="shared" si="25"/>
        <v>1</v>
      </c>
      <c r="C220" s="171">
        <v>610</v>
      </c>
      <c r="D220" s="68"/>
      <c r="E220" s="164"/>
      <c r="F220" s="63" t="s">
        <v>313</v>
      </c>
      <c r="G220" s="10" t="s">
        <v>64</v>
      </c>
      <c r="H220" s="11" t="s">
        <v>63</v>
      </c>
      <c r="I220" s="20"/>
      <c r="J220" s="12" t="s">
        <v>313</v>
      </c>
      <c r="K220" s="13" t="s">
        <v>64</v>
      </c>
      <c r="L220" s="50" t="s">
        <v>244</v>
      </c>
      <c r="M220" s="14"/>
      <c r="N220" s="15" t="s">
        <v>312</v>
      </c>
      <c r="O220" s="22" t="e">
        <f>VLOOKUP(N220,#REF!,2,FALSE)</f>
        <v>#REF!</v>
      </c>
      <c r="P220" s="16"/>
      <c r="Q220" s="17"/>
      <c r="R220" s="18"/>
      <c r="S220" s="54" t="s">
        <v>238</v>
      </c>
      <c r="T220" s="55" t="s">
        <v>238</v>
      </c>
      <c r="U220" s="55" t="s">
        <v>238</v>
      </c>
      <c r="V220" s="55" t="s">
        <v>238</v>
      </c>
      <c r="W220" s="55" t="s">
        <v>238</v>
      </c>
      <c r="X220" s="55" t="s">
        <v>238</v>
      </c>
      <c r="Y220" s="55"/>
      <c r="Z220" s="55"/>
      <c r="AA220" s="55" t="s">
        <v>238</v>
      </c>
      <c r="AB220" s="55" t="s">
        <v>238</v>
      </c>
      <c r="AC220" s="55" t="s">
        <v>238</v>
      </c>
      <c r="AD220" s="55" t="s">
        <v>238</v>
      </c>
      <c r="AE220" s="56" t="s">
        <v>238</v>
      </c>
      <c r="AF220" s="1">
        <f t="shared" si="24"/>
        <v>11</v>
      </c>
    </row>
    <row r="221" spans="1:32" ht="37.5" hidden="1" customHeight="1" x14ac:dyDescent="0.2">
      <c r="A221" s="19"/>
      <c r="B221" s="60">
        <f t="shared" si="25"/>
        <v>1</v>
      </c>
      <c r="C221" s="171">
        <v>611</v>
      </c>
      <c r="D221" s="68"/>
      <c r="E221" s="164"/>
      <c r="F221" s="63" t="s">
        <v>1904</v>
      </c>
      <c r="G221" s="10" t="s">
        <v>64</v>
      </c>
      <c r="H221" s="11" t="s">
        <v>63</v>
      </c>
      <c r="I221" s="20"/>
      <c r="J221" s="12" t="s">
        <v>313</v>
      </c>
      <c r="K221" s="13" t="s">
        <v>64</v>
      </c>
      <c r="L221" s="50" t="s">
        <v>244</v>
      </c>
      <c r="M221" s="14">
        <v>610</v>
      </c>
      <c r="N221" s="15" t="s">
        <v>1905</v>
      </c>
      <c r="O221" s="22" t="e">
        <f>VLOOKUP(N221,#REF!,2,FALSE)</f>
        <v>#REF!</v>
      </c>
      <c r="P221" s="16"/>
      <c r="Q221" s="17"/>
      <c r="R221" s="18"/>
      <c r="S221" s="54" t="s">
        <v>238</v>
      </c>
      <c r="T221" s="55" t="s">
        <v>238</v>
      </c>
      <c r="U221" s="55" t="s">
        <v>238</v>
      </c>
      <c r="V221" s="55" t="s">
        <v>238</v>
      </c>
      <c r="W221" s="55"/>
      <c r="X221" s="55" t="s">
        <v>238</v>
      </c>
      <c r="Y221" s="55"/>
      <c r="Z221" s="55"/>
      <c r="AA221" s="55"/>
      <c r="AB221" s="55" t="s">
        <v>238</v>
      </c>
      <c r="AC221" s="55" t="s">
        <v>238</v>
      </c>
      <c r="AD221" s="55" t="s">
        <v>238</v>
      </c>
      <c r="AE221" s="56"/>
      <c r="AF221" s="1">
        <f t="shared" si="24"/>
        <v>8</v>
      </c>
    </row>
    <row r="222" spans="1:32" ht="37.5" hidden="1" customHeight="1" x14ac:dyDescent="0.2">
      <c r="A222" s="19"/>
      <c r="B222" s="60">
        <f t="shared" si="25"/>
        <v>1</v>
      </c>
      <c r="C222" s="173">
        <v>649</v>
      </c>
      <c r="D222" s="70"/>
      <c r="E222" s="164"/>
      <c r="F222" s="63" t="s">
        <v>403</v>
      </c>
      <c r="G222" s="10" t="s">
        <v>64</v>
      </c>
      <c r="H222" s="11" t="s">
        <v>63</v>
      </c>
      <c r="I222" s="20"/>
      <c r="J222" s="12" t="s">
        <v>313</v>
      </c>
      <c r="K222" s="13" t="s">
        <v>64</v>
      </c>
      <c r="L222" s="50" t="s">
        <v>244</v>
      </c>
      <c r="M222" s="14">
        <v>611</v>
      </c>
      <c r="N222" s="15" t="s">
        <v>175</v>
      </c>
      <c r="O222" s="22" t="e">
        <f>VLOOKUP(N222,#REF!,2,FALSE)</f>
        <v>#REF!</v>
      </c>
      <c r="P222" s="16"/>
      <c r="Q222" s="17"/>
      <c r="R222" s="18"/>
      <c r="S222" s="54" t="s">
        <v>238</v>
      </c>
      <c r="T222" s="55"/>
      <c r="U222" s="55" t="s">
        <v>238</v>
      </c>
      <c r="V222" s="55"/>
      <c r="W222" s="55" t="s">
        <v>238</v>
      </c>
      <c r="X222" s="55" t="s">
        <v>238</v>
      </c>
      <c r="Y222" s="55" t="s">
        <v>238</v>
      </c>
      <c r="Z222" s="55" t="s">
        <v>238</v>
      </c>
      <c r="AA222" s="55"/>
      <c r="AB222" s="55" t="s">
        <v>238</v>
      </c>
      <c r="AC222" s="55" t="s">
        <v>238</v>
      </c>
      <c r="AD222" s="55" t="s">
        <v>238</v>
      </c>
      <c r="AE222" s="56" t="s">
        <v>238</v>
      </c>
      <c r="AF222" s="1">
        <f t="shared" si="24"/>
        <v>10</v>
      </c>
    </row>
    <row r="223" spans="1:32" ht="37.5" hidden="1" customHeight="1" x14ac:dyDescent="0.2">
      <c r="A223" s="19"/>
      <c r="B223" s="60">
        <f t="shared" si="25"/>
        <v>1</v>
      </c>
      <c r="C223" s="171">
        <v>613</v>
      </c>
      <c r="D223" s="68"/>
      <c r="E223" s="164"/>
      <c r="F223" s="63" t="s">
        <v>317</v>
      </c>
      <c r="G223" s="10" t="s">
        <v>64</v>
      </c>
      <c r="H223" s="11" t="s">
        <v>63</v>
      </c>
      <c r="I223" s="20"/>
      <c r="J223" s="12" t="s">
        <v>313</v>
      </c>
      <c r="K223" s="13" t="s">
        <v>64</v>
      </c>
      <c r="L223" s="50" t="s">
        <v>244</v>
      </c>
      <c r="M223" s="14">
        <v>611</v>
      </c>
      <c r="N223" s="15" t="s">
        <v>318</v>
      </c>
      <c r="O223" s="22" t="e">
        <f>VLOOKUP(N223,#REF!,2,FALSE)</f>
        <v>#REF!</v>
      </c>
      <c r="P223" s="16"/>
      <c r="Q223" s="17"/>
      <c r="R223" s="18"/>
      <c r="S223" s="54" t="s">
        <v>238</v>
      </c>
      <c r="T223" s="55" t="s">
        <v>238</v>
      </c>
      <c r="U223" s="55" t="s">
        <v>238</v>
      </c>
      <c r="V223" s="55" t="s">
        <v>238</v>
      </c>
      <c r="W223" s="55" t="s">
        <v>238</v>
      </c>
      <c r="X223" s="55" t="s">
        <v>238</v>
      </c>
      <c r="Y223" s="55" t="s">
        <v>238</v>
      </c>
      <c r="Z223" s="55" t="s">
        <v>238</v>
      </c>
      <c r="AA223" s="55" t="s">
        <v>238</v>
      </c>
      <c r="AB223" s="55" t="s">
        <v>238</v>
      </c>
      <c r="AC223" s="55" t="s">
        <v>238</v>
      </c>
      <c r="AD223" s="55" t="s">
        <v>238</v>
      </c>
      <c r="AE223" s="56" t="s">
        <v>238</v>
      </c>
      <c r="AF223" s="1">
        <f t="shared" si="24"/>
        <v>13</v>
      </c>
    </row>
    <row r="224" spans="1:32" ht="37.5" hidden="1" customHeight="1" x14ac:dyDescent="0.2">
      <c r="A224" s="19"/>
      <c r="B224" s="60">
        <f t="shared" si="25"/>
        <v>1</v>
      </c>
      <c r="C224" s="171">
        <v>614</v>
      </c>
      <c r="D224" s="68"/>
      <c r="E224" s="164"/>
      <c r="F224" s="63" t="s">
        <v>320</v>
      </c>
      <c r="G224" s="10" t="s">
        <v>64</v>
      </c>
      <c r="H224" s="11" t="s">
        <v>63</v>
      </c>
      <c r="I224" s="20"/>
      <c r="J224" s="12" t="s">
        <v>167</v>
      </c>
      <c r="K224" s="13" t="s">
        <v>64</v>
      </c>
      <c r="L224" s="50" t="s">
        <v>244</v>
      </c>
      <c r="M224" s="14">
        <v>611</v>
      </c>
      <c r="N224" s="15" t="s">
        <v>321</v>
      </c>
      <c r="O224" s="22" t="e">
        <f>VLOOKUP(N224,#REF!,2,FALSE)</f>
        <v>#REF!</v>
      </c>
      <c r="P224" s="16"/>
      <c r="Q224" s="17"/>
      <c r="R224" s="18"/>
      <c r="S224" s="54" t="s">
        <v>238</v>
      </c>
      <c r="T224" s="55" t="s">
        <v>238</v>
      </c>
      <c r="U224" s="55" t="s">
        <v>238</v>
      </c>
      <c r="V224" s="55" t="s">
        <v>238</v>
      </c>
      <c r="W224" s="55" t="s">
        <v>238</v>
      </c>
      <c r="X224" s="55" t="s">
        <v>238</v>
      </c>
      <c r="Y224" s="55" t="s">
        <v>238</v>
      </c>
      <c r="Z224" s="55" t="s">
        <v>238</v>
      </c>
      <c r="AA224" s="55" t="s">
        <v>238</v>
      </c>
      <c r="AB224" s="55" t="s">
        <v>238</v>
      </c>
      <c r="AC224" s="55" t="s">
        <v>238</v>
      </c>
      <c r="AD224" s="55"/>
      <c r="AE224" s="56" t="s">
        <v>238</v>
      </c>
      <c r="AF224" s="1">
        <f t="shared" si="24"/>
        <v>12</v>
      </c>
    </row>
    <row r="225" spans="1:32" ht="37.5" hidden="1" customHeight="1" x14ac:dyDescent="0.2">
      <c r="A225" s="19">
        <v>44336</v>
      </c>
      <c r="B225" s="60">
        <f t="shared" si="25"/>
        <v>1</v>
      </c>
      <c r="C225" s="173">
        <v>612</v>
      </c>
      <c r="D225" s="70"/>
      <c r="E225" s="164"/>
      <c r="F225" s="63" t="s">
        <v>1907</v>
      </c>
      <c r="G225" s="10" t="s">
        <v>64</v>
      </c>
      <c r="H225" s="11" t="s">
        <v>63</v>
      </c>
      <c r="I225" s="20"/>
      <c r="J225" s="12" t="s">
        <v>313</v>
      </c>
      <c r="K225" s="13" t="s">
        <v>64</v>
      </c>
      <c r="L225" s="50" t="s">
        <v>244</v>
      </c>
      <c r="M225" s="14">
        <v>611</v>
      </c>
      <c r="N225" s="15" t="s">
        <v>1908</v>
      </c>
      <c r="O225" s="22" t="e">
        <f>VLOOKUP(N225,#REF!,2,FALSE)</f>
        <v>#REF!</v>
      </c>
      <c r="P225" s="16"/>
      <c r="Q225" s="17"/>
      <c r="R225" s="18"/>
      <c r="S225" s="54"/>
      <c r="T225" s="55"/>
      <c r="U225" s="55"/>
      <c r="V225" s="55"/>
      <c r="W225" s="55" t="s">
        <v>238</v>
      </c>
      <c r="X225" s="55"/>
      <c r="Y225" s="55"/>
      <c r="Z225" s="55"/>
      <c r="AA225" s="55"/>
      <c r="AB225" s="55"/>
      <c r="AC225" s="55"/>
      <c r="AD225" s="55"/>
      <c r="AE225" s="56"/>
      <c r="AF225" s="1">
        <f t="shared" si="24"/>
        <v>1</v>
      </c>
    </row>
    <row r="226" spans="1:32" ht="37.5" hidden="1" customHeight="1" x14ac:dyDescent="0.2">
      <c r="A226" s="19"/>
      <c r="B226" s="60">
        <f t="shared" si="25"/>
        <v>1</v>
      </c>
      <c r="C226" s="171">
        <v>615</v>
      </c>
      <c r="D226" s="68"/>
      <c r="E226" s="164"/>
      <c r="F226" s="63" t="s">
        <v>1910</v>
      </c>
      <c r="G226" s="10" t="s">
        <v>64</v>
      </c>
      <c r="H226" s="11" t="s">
        <v>63</v>
      </c>
      <c r="I226" s="20"/>
      <c r="J226" s="12" t="s">
        <v>313</v>
      </c>
      <c r="K226" s="13" t="s">
        <v>64</v>
      </c>
      <c r="L226" s="50" t="s">
        <v>244</v>
      </c>
      <c r="M226" s="14">
        <v>611</v>
      </c>
      <c r="N226" s="15" t="s">
        <v>1911</v>
      </c>
      <c r="O226" s="22" t="e">
        <f>VLOOKUP(N226,#REF!,2,FALSE)</f>
        <v>#REF!</v>
      </c>
      <c r="P226" s="16"/>
      <c r="Q226" s="17"/>
      <c r="R226" s="18"/>
      <c r="S226" s="54" t="s">
        <v>238</v>
      </c>
      <c r="T226" s="55" t="s">
        <v>238</v>
      </c>
      <c r="U226" s="55" t="s">
        <v>238</v>
      </c>
      <c r="V226" s="55" t="s">
        <v>238</v>
      </c>
      <c r="W226" s="55" t="s">
        <v>238</v>
      </c>
      <c r="X226" s="55" t="s">
        <v>238</v>
      </c>
      <c r="Y226" s="55" t="s">
        <v>238</v>
      </c>
      <c r="Z226" s="55" t="s">
        <v>238</v>
      </c>
      <c r="AA226" s="55" t="s">
        <v>238</v>
      </c>
      <c r="AB226" s="55" t="s">
        <v>238</v>
      </c>
      <c r="AC226" s="55" t="s">
        <v>238</v>
      </c>
      <c r="AD226" s="55"/>
      <c r="AE226" s="56"/>
      <c r="AF226" s="1">
        <f t="shared" si="24"/>
        <v>11</v>
      </c>
    </row>
    <row r="227" spans="1:32" ht="37.5" hidden="1" customHeight="1" x14ac:dyDescent="0.2">
      <c r="A227" s="19"/>
      <c r="B227" s="60">
        <f t="shared" si="25"/>
        <v>1</v>
      </c>
      <c r="C227" s="171">
        <v>616</v>
      </c>
      <c r="D227" s="68"/>
      <c r="E227" s="164"/>
      <c r="F227" s="63" t="s">
        <v>323</v>
      </c>
      <c r="G227" s="10" t="s">
        <v>64</v>
      </c>
      <c r="H227" s="11" t="s">
        <v>63</v>
      </c>
      <c r="I227" s="20"/>
      <c r="J227" s="12" t="s">
        <v>313</v>
      </c>
      <c r="K227" s="13" t="s">
        <v>64</v>
      </c>
      <c r="L227" s="50" t="s">
        <v>244</v>
      </c>
      <c r="M227" s="14">
        <v>611</v>
      </c>
      <c r="N227" s="15" t="s">
        <v>324</v>
      </c>
      <c r="O227" s="22" t="e">
        <f>VLOOKUP(N227,#REF!,2,FALSE)</f>
        <v>#REF!</v>
      </c>
      <c r="P227" s="16"/>
      <c r="Q227" s="17"/>
      <c r="R227" s="18"/>
      <c r="S227" s="54" t="s">
        <v>238</v>
      </c>
      <c r="T227" s="55" t="s">
        <v>238</v>
      </c>
      <c r="U227" s="55" t="s">
        <v>238</v>
      </c>
      <c r="V227" s="55" t="s">
        <v>238</v>
      </c>
      <c r="W227" s="55" t="s">
        <v>238</v>
      </c>
      <c r="X227" s="55" t="s">
        <v>238</v>
      </c>
      <c r="Y227" s="55" t="s">
        <v>238</v>
      </c>
      <c r="Z227" s="55" t="s">
        <v>238</v>
      </c>
      <c r="AA227" s="55" t="s">
        <v>238</v>
      </c>
      <c r="AB227" s="55" t="s">
        <v>238</v>
      </c>
      <c r="AC227" s="55" t="s">
        <v>238</v>
      </c>
      <c r="AD227" s="55"/>
      <c r="AE227" s="56" t="s">
        <v>238</v>
      </c>
      <c r="AF227" s="1">
        <f t="shared" si="24"/>
        <v>12</v>
      </c>
    </row>
    <row r="228" spans="1:32" ht="37.5" hidden="1" customHeight="1" x14ac:dyDescent="0.2">
      <c r="A228" s="19"/>
      <c r="B228" s="60">
        <f t="shared" si="25"/>
        <v>1</v>
      </c>
      <c r="C228" s="171">
        <v>617</v>
      </c>
      <c r="D228" s="68"/>
      <c r="E228" s="164"/>
      <c r="F228" s="63" t="s">
        <v>326</v>
      </c>
      <c r="G228" s="10" t="s">
        <v>64</v>
      </c>
      <c r="H228" s="11" t="s">
        <v>63</v>
      </c>
      <c r="I228" s="20"/>
      <c r="J228" s="12" t="s">
        <v>1913</v>
      </c>
      <c r="K228" s="13" t="s">
        <v>64</v>
      </c>
      <c r="L228" s="50" t="s">
        <v>244</v>
      </c>
      <c r="M228" s="14">
        <v>611</v>
      </c>
      <c r="N228" s="15" t="s">
        <v>327</v>
      </c>
      <c r="O228" s="22" t="e">
        <f>VLOOKUP(N228,#REF!,2,FALSE)</f>
        <v>#REF!</v>
      </c>
      <c r="P228" s="16"/>
      <c r="Q228" s="17"/>
      <c r="R228" s="18"/>
      <c r="S228" s="54" t="s">
        <v>238</v>
      </c>
      <c r="T228" s="55" t="s">
        <v>238</v>
      </c>
      <c r="U228" s="55" t="s">
        <v>238</v>
      </c>
      <c r="V228" s="55" t="s">
        <v>238</v>
      </c>
      <c r="W228" s="55" t="s">
        <v>238</v>
      </c>
      <c r="X228" s="55" t="s">
        <v>238</v>
      </c>
      <c r="Y228" s="55" t="s">
        <v>238</v>
      </c>
      <c r="Z228" s="55" t="s">
        <v>238</v>
      </c>
      <c r="AA228" s="55" t="s">
        <v>238</v>
      </c>
      <c r="AB228" s="55" t="s">
        <v>238</v>
      </c>
      <c r="AC228" s="55" t="s">
        <v>238</v>
      </c>
      <c r="AD228" s="55"/>
      <c r="AE228" s="56" t="s">
        <v>238</v>
      </c>
      <c r="AF228" s="1">
        <f t="shared" si="24"/>
        <v>12</v>
      </c>
    </row>
    <row r="229" spans="1:32" ht="37.5" hidden="1" customHeight="1" x14ac:dyDescent="0.2">
      <c r="A229" s="19"/>
      <c r="B229" s="60">
        <f t="shared" si="25"/>
        <v>1</v>
      </c>
      <c r="C229" s="171">
        <v>618</v>
      </c>
      <c r="D229" s="68"/>
      <c r="E229" s="164"/>
      <c r="F229" s="63" t="s">
        <v>329</v>
      </c>
      <c r="G229" s="10" t="s">
        <v>64</v>
      </c>
      <c r="H229" s="11" t="s">
        <v>63</v>
      </c>
      <c r="I229" s="20"/>
      <c r="J229" s="12" t="s">
        <v>313</v>
      </c>
      <c r="K229" s="13" t="s">
        <v>64</v>
      </c>
      <c r="L229" s="50" t="s">
        <v>244</v>
      </c>
      <c r="M229" s="14">
        <v>611</v>
      </c>
      <c r="N229" s="15" t="s">
        <v>330</v>
      </c>
      <c r="O229" s="22" t="e">
        <f>VLOOKUP(N229,#REF!,2,FALSE)</f>
        <v>#REF!</v>
      </c>
      <c r="P229" s="16"/>
      <c r="Q229" s="17"/>
      <c r="R229" s="18"/>
      <c r="S229" s="54" t="s">
        <v>238</v>
      </c>
      <c r="T229" s="55" t="s">
        <v>238</v>
      </c>
      <c r="U229" s="55" t="s">
        <v>238</v>
      </c>
      <c r="V229" s="55" t="s">
        <v>238</v>
      </c>
      <c r="W229" s="55" t="s">
        <v>238</v>
      </c>
      <c r="X229" s="55" t="s">
        <v>238</v>
      </c>
      <c r="Y229" s="55" t="s">
        <v>238</v>
      </c>
      <c r="Z229" s="55" t="s">
        <v>238</v>
      </c>
      <c r="AA229" s="55" t="s">
        <v>238</v>
      </c>
      <c r="AB229" s="55" t="s">
        <v>238</v>
      </c>
      <c r="AC229" s="55" t="s">
        <v>238</v>
      </c>
      <c r="AD229" s="55"/>
      <c r="AE229" s="56" t="s">
        <v>238</v>
      </c>
      <c r="AF229" s="1">
        <f t="shared" si="24"/>
        <v>12</v>
      </c>
    </row>
    <row r="230" spans="1:32" ht="37.5" hidden="1" customHeight="1" x14ac:dyDescent="0.2">
      <c r="A230" s="19"/>
      <c r="B230" s="60">
        <f t="shared" si="25"/>
        <v>1</v>
      </c>
      <c r="C230" s="171">
        <v>619</v>
      </c>
      <c r="D230" s="68"/>
      <c r="E230" s="164"/>
      <c r="F230" s="63" t="s">
        <v>332</v>
      </c>
      <c r="G230" s="10" t="s">
        <v>64</v>
      </c>
      <c r="H230" s="11" t="s">
        <v>63</v>
      </c>
      <c r="I230" s="20"/>
      <c r="J230" s="12" t="s">
        <v>167</v>
      </c>
      <c r="K230" s="13" t="s">
        <v>64</v>
      </c>
      <c r="L230" s="50" t="s">
        <v>244</v>
      </c>
      <c r="M230" s="14">
        <v>611</v>
      </c>
      <c r="N230" s="15" t="s">
        <v>333</v>
      </c>
      <c r="O230" s="22" t="e">
        <f>VLOOKUP(N230,#REF!,2,FALSE)</f>
        <v>#REF!</v>
      </c>
      <c r="P230" s="16"/>
      <c r="Q230" s="17"/>
      <c r="R230" s="18"/>
      <c r="S230" s="54" t="s">
        <v>238</v>
      </c>
      <c r="T230" s="55" t="s">
        <v>238</v>
      </c>
      <c r="U230" s="55" t="s">
        <v>238</v>
      </c>
      <c r="V230" s="55" t="s">
        <v>238</v>
      </c>
      <c r="W230" s="55" t="s">
        <v>238</v>
      </c>
      <c r="X230" s="55" t="s">
        <v>238</v>
      </c>
      <c r="Y230" s="55" t="s">
        <v>238</v>
      </c>
      <c r="Z230" s="55" t="s">
        <v>238</v>
      </c>
      <c r="AA230" s="55" t="s">
        <v>238</v>
      </c>
      <c r="AB230" s="55" t="s">
        <v>238</v>
      </c>
      <c r="AC230" s="55" t="s">
        <v>238</v>
      </c>
      <c r="AD230" s="55"/>
      <c r="AE230" s="56" t="s">
        <v>238</v>
      </c>
      <c r="AF230" s="1">
        <f t="shared" si="24"/>
        <v>12</v>
      </c>
    </row>
    <row r="231" spans="1:32" ht="37.5" hidden="1" customHeight="1" x14ac:dyDescent="0.2">
      <c r="A231" s="19"/>
      <c r="B231" s="60">
        <f t="shared" si="25"/>
        <v>1</v>
      </c>
      <c r="C231" s="171">
        <v>620</v>
      </c>
      <c r="D231" s="68"/>
      <c r="E231" s="164"/>
      <c r="F231" s="63" t="s">
        <v>335</v>
      </c>
      <c r="G231" s="10" t="s">
        <v>64</v>
      </c>
      <c r="H231" s="11" t="s">
        <v>63</v>
      </c>
      <c r="I231" s="20" t="s">
        <v>1844</v>
      </c>
      <c r="J231" s="12" t="s">
        <v>313</v>
      </c>
      <c r="K231" s="13" t="s">
        <v>64</v>
      </c>
      <c r="L231" s="50" t="s">
        <v>244</v>
      </c>
      <c r="M231" s="14">
        <v>611</v>
      </c>
      <c r="N231" s="15" t="s">
        <v>169</v>
      </c>
      <c r="O231" s="22" t="e">
        <f>VLOOKUP(N231,#REF!,2,FALSE)</f>
        <v>#REF!</v>
      </c>
      <c r="P231" s="16"/>
      <c r="Q231" s="17"/>
      <c r="R231" s="18"/>
      <c r="S231" s="54" t="s">
        <v>238</v>
      </c>
      <c r="T231" s="55"/>
      <c r="U231" s="55" t="s">
        <v>238</v>
      </c>
      <c r="V231" s="55" t="s">
        <v>238</v>
      </c>
      <c r="W231" s="55" t="s">
        <v>238</v>
      </c>
      <c r="X231" s="55" t="s">
        <v>238</v>
      </c>
      <c r="Y231" s="55" t="s">
        <v>238</v>
      </c>
      <c r="Z231" s="55" t="s">
        <v>238</v>
      </c>
      <c r="AA231" s="55" t="s">
        <v>238</v>
      </c>
      <c r="AB231" s="55" t="s">
        <v>238</v>
      </c>
      <c r="AC231" s="55" t="s">
        <v>238</v>
      </c>
      <c r="AD231" s="55"/>
      <c r="AE231" s="56"/>
      <c r="AF231" s="1">
        <f t="shared" si="24"/>
        <v>10</v>
      </c>
    </row>
    <row r="232" spans="1:32" ht="37.5" hidden="1" customHeight="1" x14ac:dyDescent="0.2">
      <c r="A232" s="19"/>
      <c r="B232" s="60">
        <f t="shared" si="25"/>
        <v>1</v>
      </c>
      <c r="C232" s="171">
        <v>621</v>
      </c>
      <c r="D232" s="68"/>
      <c r="E232" s="164"/>
      <c r="F232" s="63" t="s">
        <v>1914</v>
      </c>
      <c r="G232" s="10" t="s">
        <v>64</v>
      </c>
      <c r="H232" s="11" t="s">
        <v>63</v>
      </c>
      <c r="I232" s="20"/>
      <c r="J232" s="12" t="s">
        <v>313</v>
      </c>
      <c r="K232" s="13" t="s">
        <v>64</v>
      </c>
      <c r="L232" s="50" t="s">
        <v>244</v>
      </c>
      <c r="M232" s="14">
        <v>610</v>
      </c>
      <c r="N232" s="15" t="s">
        <v>1915</v>
      </c>
      <c r="O232" s="22" t="e">
        <f>VLOOKUP(N232,#REF!,2,FALSE)</f>
        <v>#REF!</v>
      </c>
      <c r="P232" s="16"/>
      <c r="Q232" s="17"/>
      <c r="R232" s="18"/>
      <c r="S232" s="54" t="s">
        <v>238</v>
      </c>
      <c r="T232" s="55" t="s">
        <v>238</v>
      </c>
      <c r="U232" s="55" t="s">
        <v>238</v>
      </c>
      <c r="V232" s="55" t="s">
        <v>238</v>
      </c>
      <c r="W232" s="55"/>
      <c r="X232" s="55" t="s">
        <v>238</v>
      </c>
      <c r="Y232" s="55"/>
      <c r="Z232" s="55"/>
      <c r="AA232" s="55"/>
      <c r="AB232" s="55" t="s">
        <v>238</v>
      </c>
      <c r="AC232" s="55"/>
      <c r="AD232" s="55" t="s">
        <v>238</v>
      </c>
      <c r="AE232" s="56"/>
      <c r="AF232" s="1">
        <f t="shared" si="24"/>
        <v>7</v>
      </c>
    </row>
    <row r="233" spans="1:32" ht="37.5" hidden="1" customHeight="1" x14ac:dyDescent="0.2">
      <c r="A233" s="19"/>
      <c r="B233" s="60">
        <f t="shared" si="25"/>
        <v>1</v>
      </c>
      <c r="C233" s="171">
        <v>622</v>
      </c>
      <c r="D233" s="68"/>
      <c r="E233" s="164"/>
      <c r="F233" s="63" t="s">
        <v>336</v>
      </c>
      <c r="G233" s="10" t="s">
        <v>64</v>
      </c>
      <c r="H233" s="11" t="s">
        <v>63</v>
      </c>
      <c r="I233" s="20"/>
      <c r="J233" s="12" t="s">
        <v>313</v>
      </c>
      <c r="K233" s="13" t="s">
        <v>64</v>
      </c>
      <c r="L233" s="50" t="s">
        <v>244</v>
      </c>
      <c r="M233" s="14">
        <v>621</v>
      </c>
      <c r="N233" s="15" t="s">
        <v>337</v>
      </c>
      <c r="O233" s="22" t="e">
        <f>VLOOKUP(N233,#REF!,2,FALSE)</f>
        <v>#REF!</v>
      </c>
      <c r="P233" s="16"/>
      <c r="Q233" s="17"/>
      <c r="R233" s="18"/>
      <c r="S233" s="54" t="s">
        <v>238</v>
      </c>
      <c r="T233" s="55" t="s">
        <v>238</v>
      </c>
      <c r="U233" s="55" t="s">
        <v>238</v>
      </c>
      <c r="V233" s="55" t="s">
        <v>238</v>
      </c>
      <c r="W233" s="55" t="s">
        <v>238</v>
      </c>
      <c r="X233" s="55" t="s">
        <v>238</v>
      </c>
      <c r="Y233" s="55" t="s">
        <v>238</v>
      </c>
      <c r="Z233" s="55" t="s">
        <v>238</v>
      </c>
      <c r="AA233" s="55" t="s">
        <v>238</v>
      </c>
      <c r="AB233" s="55"/>
      <c r="AC233" s="55" t="s">
        <v>238</v>
      </c>
      <c r="AD233" s="55" t="s">
        <v>238</v>
      </c>
      <c r="AE233" s="56" t="s">
        <v>238</v>
      </c>
      <c r="AF233" s="1">
        <f t="shared" si="24"/>
        <v>12</v>
      </c>
    </row>
    <row r="234" spans="1:32" ht="37.5" hidden="1" customHeight="1" x14ac:dyDescent="0.2">
      <c r="A234" s="19"/>
      <c r="B234" s="60">
        <f t="shared" si="25"/>
        <v>1</v>
      </c>
      <c r="C234" s="171">
        <v>623</v>
      </c>
      <c r="D234" s="68"/>
      <c r="E234" s="164"/>
      <c r="F234" s="63" t="s">
        <v>339</v>
      </c>
      <c r="G234" s="10" t="s">
        <v>64</v>
      </c>
      <c r="H234" s="11" t="s">
        <v>63</v>
      </c>
      <c r="I234" s="20"/>
      <c r="J234" s="12" t="s">
        <v>313</v>
      </c>
      <c r="K234" s="13" t="s">
        <v>64</v>
      </c>
      <c r="L234" s="50" t="s">
        <v>244</v>
      </c>
      <c r="M234" s="14">
        <v>621</v>
      </c>
      <c r="N234" s="15" t="s">
        <v>340</v>
      </c>
      <c r="O234" s="22" t="e">
        <f>VLOOKUP(N234,#REF!,2,FALSE)</f>
        <v>#REF!</v>
      </c>
      <c r="P234" s="16"/>
      <c r="Q234" s="17"/>
      <c r="R234" s="18"/>
      <c r="S234" s="54" t="s">
        <v>238</v>
      </c>
      <c r="T234" s="55" t="s">
        <v>238</v>
      </c>
      <c r="U234" s="55" t="s">
        <v>238</v>
      </c>
      <c r="V234" s="55" t="s">
        <v>238</v>
      </c>
      <c r="W234" s="55" t="s">
        <v>238</v>
      </c>
      <c r="X234" s="55" t="s">
        <v>238</v>
      </c>
      <c r="Y234" s="55" t="s">
        <v>238</v>
      </c>
      <c r="Z234" s="55" t="s">
        <v>238</v>
      </c>
      <c r="AA234" s="55" t="s">
        <v>238</v>
      </c>
      <c r="AB234" s="55"/>
      <c r="AC234" s="55" t="s">
        <v>238</v>
      </c>
      <c r="AD234" s="55"/>
      <c r="AE234" s="56"/>
      <c r="AF234" s="1">
        <f t="shared" si="24"/>
        <v>10</v>
      </c>
    </row>
    <row r="235" spans="1:32" ht="37.5" hidden="1" customHeight="1" x14ac:dyDescent="0.2">
      <c r="A235" s="19"/>
      <c r="B235" s="60">
        <f t="shared" si="25"/>
        <v>1</v>
      </c>
      <c r="C235" s="171">
        <v>624</v>
      </c>
      <c r="D235" s="68"/>
      <c r="E235" s="164"/>
      <c r="F235" s="63" t="s">
        <v>342</v>
      </c>
      <c r="G235" s="10" t="s">
        <v>64</v>
      </c>
      <c r="H235" s="11" t="s">
        <v>63</v>
      </c>
      <c r="I235" s="20"/>
      <c r="J235" s="12" t="s">
        <v>313</v>
      </c>
      <c r="K235" s="13" t="s">
        <v>64</v>
      </c>
      <c r="L235" s="50" t="s">
        <v>244</v>
      </c>
      <c r="M235" s="14">
        <v>621</v>
      </c>
      <c r="N235" s="15" t="s">
        <v>343</v>
      </c>
      <c r="O235" s="22" t="e">
        <f>VLOOKUP(N235,#REF!,2,FALSE)</f>
        <v>#REF!</v>
      </c>
      <c r="P235" s="16"/>
      <c r="Q235" s="17"/>
      <c r="R235" s="18"/>
      <c r="S235" s="54" t="s">
        <v>238</v>
      </c>
      <c r="T235" s="55" t="s">
        <v>238</v>
      </c>
      <c r="U235" s="55" t="s">
        <v>238</v>
      </c>
      <c r="V235" s="55" t="s">
        <v>238</v>
      </c>
      <c r="W235" s="55" t="s">
        <v>238</v>
      </c>
      <c r="X235" s="55" t="s">
        <v>238</v>
      </c>
      <c r="Y235" s="55" t="s">
        <v>238</v>
      </c>
      <c r="Z235" s="55" t="s">
        <v>238</v>
      </c>
      <c r="AA235" s="55" t="s">
        <v>238</v>
      </c>
      <c r="AB235" s="55"/>
      <c r="AC235" s="55" t="s">
        <v>238</v>
      </c>
      <c r="AD235" s="55"/>
      <c r="AE235" s="56"/>
      <c r="AF235" s="1">
        <f t="shared" si="24"/>
        <v>10</v>
      </c>
    </row>
    <row r="236" spans="1:32" ht="37.5" hidden="1" customHeight="1" x14ac:dyDescent="0.2">
      <c r="A236" s="19"/>
      <c r="B236" s="60">
        <f t="shared" si="25"/>
        <v>1</v>
      </c>
      <c r="C236" s="171">
        <v>625</v>
      </c>
      <c r="D236" s="68"/>
      <c r="E236" s="164"/>
      <c r="F236" s="63" t="s">
        <v>1917</v>
      </c>
      <c r="G236" s="10" t="s">
        <v>64</v>
      </c>
      <c r="H236" s="11" t="s">
        <v>63</v>
      </c>
      <c r="I236" s="20"/>
      <c r="J236" s="12" t="s">
        <v>1913</v>
      </c>
      <c r="K236" s="13" t="s">
        <v>64</v>
      </c>
      <c r="L236" s="50" t="s">
        <v>244</v>
      </c>
      <c r="M236" s="14">
        <v>621</v>
      </c>
      <c r="N236" s="15" t="s">
        <v>1918</v>
      </c>
      <c r="O236" s="22" t="e">
        <f>VLOOKUP(N236,#REF!,2,FALSE)</f>
        <v>#REF!</v>
      </c>
      <c r="P236" s="16"/>
      <c r="Q236" s="17"/>
      <c r="R236" s="18"/>
      <c r="S236" s="54" t="s">
        <v>238</v>
      </c>
      <c r="T236" s="55" t="s">
        <v>238</v>
      </c>
      <c r="U236" s="55" t="s">
        <v>238</v>
      </c>
      <c r="V236" s="55" t="s">
        <v>238</v>
      </c>
      <c r="W236" s="55" t="s">
        <v>238</v>
      </c>
      <c r="X236" s="55"/>
      <c r="Y236" s="55" t="s">
        <v>238</v>
      </c>
      <c r="Z236" s="55" t="s">
        <v>238</v>
      </c>
      <c r="AA236" s="55" t="s">
        <v>238</v>
      </c>
      <c r="AB236" s="55"/>
      <c r="AC236" s="55" t="s">
        <v>238</v>
      </c>
      <c r="AD236" s="55"/>
      <c r="AE236" s="56" t="s">
        <v>238</v>
      </c>
      <c r="AF236" s="1">
        <f t="shared" si="24"/>
        <v>10</v>
      </c>
    </row>
    <row r="237" spans="1:32" ht="37.5" hidden="1" customHeight="1" x14ac:dyDescent="0.2">
      <c r="A237" s="19"/>
      <c r="B237" s="60">
        <f t="shared" si="25"/>
        <v>1</v>
      </c>
      <c r="C237" s="171">
        <v>626</v>
      </c>
      <c r="D237" s="68"/>
      <c r="E237" s="164"/>
      <c r="F237" s="63" t="s">
        <v>1920</v>
      </c>
      <c r="G237" s="10" t="s">
        <v>64</v>
      </c>
      <c r="H237" s="11" t="s">
        <v>63</v>
      </c>
      <c r="I237" s="20"/>
      <c r="J237" s="12" t="s">
        <v>313</v>
      </c>
      <c r="K237" s="13" t="s">
        <v>64</v>
      </c>
      <c r="L237" s="50" t="s">
        <v>244</v>
      </c>
      <c r="M237" s="14">
        <v>610</v>
      </c>
      <c r="N237" s="15" t="s">
        <v>1921</v>
      </c>
      <c r="O237" s="22" t="e">
        <f>VLOOKUP(N237,#REF!,2,FALSE)</f>
        <v>#REF!</v>
      </c>
      <c r="P237" s="16"/>
      <c r="Q237" s="17"/>
      <c r="R237" s="18"/>
      <c r="S237" s="54" t="s">
        <v>238</v>
      </c>
      <c r="T237" s="55" t="s">
        <v>238</v>
      </c>
      <c r="U237" s="55" t="s">
        <v>238</v>
      </c>
      <c r="V237" s="55" t="s">
        <v>238</v>
      </c>
      <c r="W237" s="55"/>
      <c r="X237" s="55" t="s">
        <v>238</v>
      </c>
      <c r="Y237" s="55"/>
      <c r="Z237" s="55"/>
      <c r="AA237" s="55"/>
      <c r="AB237" s="55" t="s">
        <v>238</v>
      </c>
      <c r="AC237" s="55"/>
      <c r="AD237" s="55" t="s">
        <v>238</v>
      </c>
      <c r="AE237" s="56"/>
      <c r="AF237" s="1">
        <f t="shared" si="24"/>
        <v>7</v>
      </c>
    </row>
    <row r="238" spans="1:32" ht="37.5" hidden="1" customHeight="1" x14ac:dyDescent="0.2">
      <c r="A238" s="19"/>
      <c r="B238" s="60">
        <f t="shared" si="25"/>
        <v>1</v>
      </c>
      <c r="C238" s="171">
        <v>627</v>
      </c>
      <c r="D238" s="68"/>
      <c r="E238" s="164"/>
      <c r="F238" s="63" t="s">
        <v>345</v>
      </c>
      <c r="G238" s="10" t="s">
        <v>64</v>
      </c>
      <c r="H238" s="11" t="s">
        <v>63</v>
      </c>
      <c r="I238" s="20"/>
      <c r="J238" s="12" t="s">
        <v>313</v>
      </c>
      <c r="K238" s="13" t="s">
        <v>64</v>
      </c>
      <c r="L238" s="50" t="s">
        <v>244</v>
      </c>
      <c r="M238" s="14">
        <v>626</v>
      </c>
      <c r="N238" s="15" t="s">
        <v>346</v>
      </c>
      <c r="O238" s="22" t="e">
        <f>VLOOKUP(N238,#REF!,2,FALSE)</f>
        <v>#REF!</v>
      </c>
      <c r="P238" s="16"/>
      <c r="Q238" s="17"/>
      <c r="R238" s="18"/>
      <c r="S238" s="54" t="s">
        <v>238</v>
      </c>
      <c r="T238" s="55" t="s">
        <v>238</v>
      </c>
      <c r="U238" s="55" t="s">
        <v>238</v>
      </c>
      <c r="V238" s="55" t="s">
        <v>238</v>
      </c>
      <c r="W238" s="55" t="s">
        <v>238</v>
      </c>
      <c r="X238" s="55" t="s">
        <v>238</v>
      </c>
      <c r="Y238" s="55" t="s">
        <v>238</v>
      </c>
      <c r="Z238" s="55" t="s">
        <v>238</v>
      </c>
      <c r="AA238" s="55" t="s">
        <v>238</v>
      </c>
      <c r="AB238" s="55"/>
      <c r="AC238" s="55" t="s">
        <v>238</v>
      </c>
      <c r="AD238" s="55" t="s">
        <v>238</v>
      </c>
      <c r="AE238" s="56" t="s">
        <v>238</v>
      </c>
      <c r="AF238" s="1">
        <f t="shared" si="24"/>
        <v>12</v>
      </c>
    </row>
    <row r="239" spans="1:32" ht="37.5" hidden="1" customHeight="1" x14ac:dyDescent="0.2">
      <c r="A239" s="19"/>
      <c r="B239" s="60">
        <f t="shared" si="25"/>
        <v>1</v>
      </c>
      <c r="C239" s="171">
        <v>628</v>
      </c>
      <c r="D239" s="68"/>
      <c r="E239" s="164"/>
      <c r="F239" s="63" t="s">
        <v>1923</v>
      </c>
      <c r="G239" s="10" t="s">
        <v>64</v>
      </c>
      <c r="H239" s="11" t="s">
        <v>63</v>
      </c>
      <c r="I239" s="20"/>
      <c r="J239" s="12" t="s">
        <v>313</v>
      </c>
      <c r="K239" s="13" t="s">
        <v>64</v>
      </c>
      <c r="L239" s="50" t="s">
        <v>244</v>
      </c>
      <c r="M239" s="14">
        <v>626</v>
      </c>
      <c r="N239" s="15" t="s">
        <v>1924</v>
      </c>
      <c r="O239" s="22" t="e">
        <f>VLOOKUP(N239,#REF!,2,FALSE)</f>
        <v>#REF!</v>
      </c>
      <c r="P239" s="16"/>
      <c r="Q239" s="17"/>
      <c r="R239" s="18"/>
      <c r="S239" s="54" t="s">
        <v>238</v>
      </c>
      <c r="T239" s="55" t="s">
        <v>238</v>
      </c>
      <c r="U239" s="55" t="s">
        <v>238</v>
      </c>
      <c r="V239" s="55" t="s">
        <v>238</v>
      </c>
      <c r="W239" s="55" t="s">
        <v>238</v>
      </c>
      <c r="X239" s="55" t="s">
        <v>238</v>
      </c>
      <c r="Y239" s="55" t="s">
        <v>238</v>
      </c>
      <c r="Z239" s="55" t="s">
        <v>238</v>
      </c>
      <c r="AA239" s="55" t="s">
        <v>238</v>
      </c>
      <c r="AB239" s="55"/>
      <c r="AC239" s="55" t="s">
        <v>238</v>
      </c>
      <c r="AD239" s="55"/>
      <c r="AE239" s="56"/>
      <c r="AF239" s="1">
        <f t="shared" si="24"/>
        <v>10</v>
      </c>
    </row>
    <row r="240" spans="1:32" ht="37.5" hidden="1" customHeight="1" x14ac:dyDescent="0.2">
      <c r="A240" s="19"/>
      <c r="B240" s="60">
        <f t="shared" si="25"/>
        <v>1</v>
      </c>
      <c r="C240" s="171">
        <v>629</v>
      </c>
      <c r="D240" s="68"/>
      <c r="E240" s="164"/>
      <c r="F240" s="63" t="s">
        <v>348</v>
      </c>
      <c r="G240" s="10" t="s">
        <v>64</v>
      </c>
      <c r="H240" s="11" t="s">
        <v>63</v>
      </c>
      <c r="I240" s="20"/>
      <c r="J240" s="12" t="s">
        <v>313</v>
      </c>
      <c r="K240" s="13" t="s">
        <v>64</v>
      </c>
      <c r="L240" s="50" t="s">
        <v>244</v>
      </c>
      <c r="M240" s="14">
        <v>626</v>
      </c>
      <c r="N240" s="15" t="s">
        <v>349</v>
      </c>
      <c r="O240" s="22" t="e">
        <f>VLOOKUP(N240,#REF!,2,FALSE)</f>
        <v>#REF!</v>
      </c>
      <c r="P240" s="16"/>
      <c r="Q240" s="17"/>
      <c r="R240" s="18"/>
      <c r="S240" s="54" t="s">
        <v>238</v>
      </c>
      <c r="T240" s="55" t="s">
        <v>238</v>
      </c>
      <c r="U240" s="55" t="s">
        <v>238</v>
      </c>
      <c r="V240" s="55" t="s">
        <v>238</v>
      </c>
      <c r="W240" s="55" t="s">
        <v>238</v>
      </c>
      <c r="X240" s="55" t="s">
        <v>238</v>
      </c>
      <c r="Y240" s="55" t="s">
        <v>238</v>
      </c>
      <c r="Z240" s="55" t="s">
        <v>238</v>
      </c>
      <c r="AA240" s="55" t="s">
        <v>238</v>
      </c>
      <c r="AB240" s="55"/>
      <c r="AC240" s="55" t="s">
        <v>238</v>
      </c>
      <c r="AD240" s="55"/>
      <c r="AE240" s="56"/>
      <c r="AF240" s="1">
        <f t="shared" si="24"/>
        <v>10</v>
      </c>
    </row>
    <row r="241" spans="1:32" ht="37.5" hidden="1" customHeight="1" x14ac:dyDescent="0.2">
      <c r="A241" s="19"/>
      <c r="B241" s="60">
        <f t="shared" si="25"/>
        <v>1</v>
      </c>
      <c r="C241" s="171">
        <v>630</v>
      </c>
      <c r="D241" s="68"/>
      <c r="E241" s="164"/>
      <c r="F241" s="63" t="s">
        <v>351</v>
      </c>
      <c r="G241" s="10" t="s">
        <v>64</v>
      </c>
      <c r="H241" s="11" t="s">
        <v>63</v>
      </c>
      <c r="I241" s="20"/>
      <c r="J241" s="12" t="s">
        <v>313</v>
      </c>
      <c r="K241" s="13" t="s">
        <v>64</v>
      </c>
      <c r="L241" s="50" t="s">
        <v>244</v>
      </c>
      <c r="M241" s="14">
        <v>626</v>
      </c>
      <c r="N241" s="15" t="s">
        <v>352</v>
      </c>
      <c r="O241" s="22" t="e">
        <f>VLOOKUP(N241,#REF!,2,FALSE)</f>
        <v>#REF!</v>
      </c>
      <c r="P241" s="16"/>
      <c r="Q241" s="17"/>
      <c r="R241" s="18"/>
      <c r="S241" s="54" t="s">
        <v>238</v>
      </c>
      <c r="T241" s="55" t="s">
        <v>238</v>
      </c>
      <c r="U241" s="55" t="s">
        <v>238</v>
      </c>
      <c r="V241" s="55" t="s">
        <v>238</v>
      </c>
      <c r="W241" s="55" t="s">
        <v>238</v>
      </c>
      <c r="X241" s="55" t="s">
        <v>238</v>
      </c>
      <c r="Y241" s="55" t="s">
        <v>238</v>
      </c>
      <c r="Z241" s="55" t="s">
        <v>238</v>
      </c>
      <c r="AA241" s="55" t="s">
        <v>238</v>
      </c>
      <c r="AB241" s="55"/>
      <c r="AC241" s="55" t="s">
        <v>238</v>
      </c>
      <c r="AD241" s="55" t="s">
        <v>238</v>
      </c>
      <c r="AE241" s="56"/>
      <c r="AF241" s="1">
        <f t="shared" si="24"/>
        <v>11</v>
      </c>
    </row>
    <row r="242" spans="1:32" ht="37.5" hidden="1" customHeight="1" x14ac:dyDescent="0.2">
      <c r="A242" s="19"/>
      <c r="B242" s="60">
        <f t="shared" si="25"/>
        <v>1</v>
      </c>
      <c r="C242" s="171">
        <v>631</v>
      </c>
      <c r="D242" s="68"/>
      <c r="E242" s="164"/>
      <c r="F242" s="63" t="s">
        <v>354</v>
      </c>
      <c r="G242" s="10" t="s">
        <v>64</v>
      </c>
      <c r="H242" s="11" t="s">
        <v>63</v>
      </c>
      <c r="I242" s="20"/>
      <c r="J242" s="12" t="s">
        <v>313</v>
      </c>
      <c r="K242" s="13" t="s">
        <v>64</v>
      </c>
      <c r="L242" s="50" t="s">
        <v>244</v>
      </c>
      <c r="M242" s="14">
        <v>626</v>
      </c>
      <c r="N242" s="15" t="s">
        <v>355</v>
      </c>
      <c r="O242" s="22" t="e">
        <f>VLOOKUP(N242,#REF!,2,FALSE)</f>
        <v>#REF!</v>
      </c>
      <c r="P242" s="16"/>
      <c r="Q242" s="17"/>
      <c r="R242" s="18"/>
      <c r="S242" s="54" t="s">
        <v>238</v>
      </c>
      <c r="T242" s="55" t="s">
        <v>238</v>
      </c>
      <c r="U242" s="55" t="s">
        <v>238</v>
      </c>
      <c r="V242" s="55" t="s">
        <v>238</v>
      </c>
      <c r="W242" s="55" t="s">
        <v>238</v>
      </c>
      <c r="X242" s="55" t="s">
        <v>238</v>
      </c>
      <c r="Y242" s="55" t="s">
        <v>238</v>
      </c>
      <c r="Z242" s="55" t="s">
        <v>238</v>
      </c>
      <c r="AA242" s="55" t="s">
        <v>238</v>
      </c>
      <c r="AB242" s="55"/>
      <c r="AC242" s="55" t="s">
        <v>238</v>
      </c>
      <c r="AD242" s="55"/>
      <c r="AE242" s="56"/>
      <c r="AF242" s="1">
        <f t="shared" si="24"/>
        <v>10</v>
      </c>
    </row>
    <row r="243" spans="1:32" ht="37.5" hidden="1" customHeight="1" x14ac:dyDescent="0.2">
      <c r="A243" s="19"/>
      <c r="B243" s="60">
        <f t="shared" si="25"/>
        <v>1</v>
      </c>
      <c r="C243" s="171">
        <v>632</v>
      </c>
      <c r="D243" s="68"/>
      <c r="E243" s="164"/>
      <c r="F243" s="63" t="s">
        <v>1926</v>
      </c>
      <c r="G243" s="10" t="s">
        <v>64</v>
      </c>
      <c r="H243" s="11" t="s">
        <v>63</v>
      </c>
      <c r="I243" s="20"/>
      <c r="J243" s="12" t="s">
        <v>313</v>
      </c>
      <c r="K243" s="13" t="s">
        <v>64</v>
      </c>
      <c r="L243" s="50" t="s">
        <v>244</v>
      </c>
      <c r="M243" s="14">
        <v>610</v>
      </c>
      <c r="N243" s="15" t="s">
        <v>1927</v>
      </c>
      <c r="O243" s="22" t="e">
        <f>VLOOKUP(N243,#REF!,2,FALSE)</f>
        <v>#REF!</v>
      </c>
      <c r="P243" s="16"/>
      <c r="Q243" s="17"/>
      <c r="R243" s="18"/>
      <c r="S243" s="54" t="s">
        <v>238</v>
      </c>
      <c r="T243" s="55" t="s">
        <v>238</v>
      </c>
      <c r="U243" s="55" t="s">
        <v>238</v>
      </c>
      <c r="V243" s="55"/>
      <c r="W243" s="55"/>
      <c r="X243" s="55" t="s">
        <v>238</v>
      </c>
      <c r="Y243" s="55"/>
      <c r="Z243" s="55"/>
      <c r="AA243" s="55"/>
      <c r="AB243" s="55" t="s">
        <v>238</v>
      </c>
      <c r="AC243" s="55"/>
      <c r="AD243" s="55" t="s">
        <v>238</v>
      </c>
      <c r="AE243" s="56" t="s">
        <v>238</v>
      </c>
      <c r="AF243" s="1">
        <f t="shared" si="24"/>
        <v>7</v>
      </c>
    </row>
    <row r="244" spans="1:32" ht="37.5" hidden="1" customHeight="1" x14ac:dyDescent="0.2">
      <c r="A244" s="19"/>
      <c r="B244" s="60">
        <f t="shared" si="25"/>
        <v>1</v>
      </c>
      <c r="C244" s="171">
        <v>633</v>
      </c>
      <c r="D244" s="68"/>
      <c r="E244" s="164"/>
      <c r="F244" s="63" t="s">
        <v>1929</v>
      </c>
      <c r="G244" s="10" t="s">
        <v>64</v>
      </c>
      <c r="H244" s="11" t="s">
        <v>63</v>
      </c>
      <c r="I244" s="20"/>
      <c r="J244" s="12" t="s">
        <v>313</v>
      </c>
      <c r="K244" s="13" t="s">
        <v>64</v>
      </c>
      <c r="L244" s="50" t="s">
        <v>244</v>
      </c>
      <c r="M244" s="14">
        <v>632</v>
      </c>
      <c r="N244" s="15" t="s">
        <v>1930</v>
      </c>
      <c r="O244" s="22" t="e">
        <f>VLOOKUP(N244,#REF!,2,FALSE)</f>
        <v>#REF!</v>
      </c>
      <c r="P244" s="16"/>
      <c r="Q244" s="17"/>
      <c r="R244" s="18"/>
      <c r="S244" s="54" t="s">
        <v>238</v>
      </c>
      <c r="T244" s="55" t="s">
        <v>238</v>
      </c>
      <c r="U244" s="55" t="s">
        <v>238</v>
      </c>
      <c r="V244" s="55" t="s">
        <v>238</v>
      </c>
      <c r="W244" s="55" t="s">
        <v>238</v>
      </c>
      <c r="X244" s="55" t="s">
        <v>238</v>
      </c>
      <c r="Y244" s="55" t="s">
        <v>238</v>
      </c>
      <c r="Z244" s="55" t="s">
        <v>238</v>
      </c>
      <c r="AA244" s="55" t="s">
        <v>238</v>
      </c>
      <c r="AB244" s="55" t="s">
        <v>238</v>
      </c>
      <c r="AC244" s="55" t="s">
        <v>238</v>
      </c>
      <c r="AD244" s="55" t="s">
        <v>238</v>
      </c>
      <c r="AE244" s="56" t="s">
        <v>238</v>
      </c>
      <c r="AF244" s="1">
        <f t="shared" si="24"/>
        <v>13</v>
      </c>
    </row>
    <row r="245" spans="1:32" ht="37.5" hidden="1" customHeight="1" x14ac:dyDescent="0.2">
      <c r="A245" s="19"/>
      <c r="B245" s="60">
        <f t="shared" si="25"/>
        <v>1</v>
      </c>
      <c r="C245" s="171">
        <v>634</v>
      </c>
      <c r="D245" s="68"/>
      <c r="E245" s="164"/>
      <c r="F245" s="63" t="s">
        <v>363</v>
      </c>
      <c r="G245" s="10" t="s">
        <v>64</v>
      </c>
      <c r="H245" s="11" t="s">
        <v>63</v>
      </c>
      <c r="I245" s="20"/>
      <c r="J245" s="12" t="s">
        <v>313</v>
      </c>
      <c r="K245" s="13" t="s">
        <v>64</v>
      </c>
      <c r="L245" s="50" t="s">
        <v>244</v>
      </c>
      <c r="M245" s="14">
        <v>632</v>
      </c>
      <c r="N245" s="15" t="s">
        <v>364</v>
      </c>
      <c r="O245" s="22" t="e">
        <f>VLOOKUP(N245,#REF!,2,FALSE)</f>
        <v>#REF!</v>
      </c>
      <c r="P245" s="16"/>
      <c r="Q245" s="17"/>
      <c r="R245" s="18"/>
      <c r="S245" s="54" t="s">
        <v>238</v>
      </c>
      <c r="T245" s="55" t="s">
        <v>238</v>
      </c>
      <c r="U245" s="55" t="s">
        <v>238</v>
      </c>
      <c r="V245" s="55" t="s">
        <v>238</v>
      </c>
      <c r="W245" s="55" t="s">
        <v>238</v>
      </c>
      <c r="X245" s="55" t="s">
        <v>238</v>
      </c>
      <c r="Y245" s="55" t="s">
        <v>238</v>
      </c>
      <c r="Z245" s="55" t="s">
        <v>238</v>
      </c>
      <c r="AA245" s="55" t="s">
        <v>238</v>
      </c>
      <c r="AB245" s="55" t="s">
        <v>238</v>
      </c>
      <c r="AC245" s="55" t="s">
        <v>238</v>
      </c>
      <c r="AD245" s="55" t="s">
        <v>238</v>
      </c>
      <c r="AE245" s="56" t="s">
        <v>238</v>
      </c>
      <c r="AF245" s="1">
        <f t="shared" si="24"/>
        <v>13</v>
      </c>
    </row>
    <row r="246" spans="1:32" ht="37.5" hidden="1" customHeight="1" x14ac:dyDescent="0.2">
      <c r="A246" s="19"/>
      <c r="B246" s="60">
        <f t="shared" si="25"/>
        <v>1</v>
      </c>
      <c r="C246" s="171">
        <v>636</v>
      </c>
      <c r="D246" s="68"/>
      <c r="E246" s="164"/>
      <c r="F246" s="63" t="s">
        <v>369</v>
      </c>
      <c r="G246" s="10" t="s">
        <v>64</v>
      </c>
      <c r="H246" s="11" t="s">
        <v>63</v>
      </c>
      <c r="I246" s="20"/>
      <c r="J246" s="12" t="s">
        <v>313</v>
      </c>
      <c r="K246" s="13" t="s">
        <v>64</v>
      </c>
      <c r="L246" s="50" t="s">
        <v>244</v>
      </c>
      <c r="M246" s="14">
        <v>632</v>
      </c>
      <c r="N246" s="15" t="s">
        <v>370</v>
      </c>
      <c r="O246" s="22" t="e">
        <f>VLOOKUP(N246,#REF!,2,FALSE)</f>
        <v>#REF!</v>
      </c>
      <c r="P246" s="16"/>
      <c r="Q246" s="17"/>
      <c r="R246" s="18"/>
      <c r="S246" s="54" t="s">
        <v>238</v>
      </c>
      <c r="T246" s="55" t="s">
        <v>238</v>
      </c>
      <c r="U246" s="55" t="s">
        <v>238</v>
      </c>
      <c r="V246" s="55" t="s">
        <v>238</v>
      </c>
      <c r="W246" s="55" t="s">
        <v>238</v>
      </c>
      <c r="X246" s="55" t="s">
        <v>238</v>
      </c>
      <c r="Y246" s="55" t="s">
        <v>238</v>
      </c>
      <c r="Z246" s="55" t="s">
        <v>238</v>
      </c>
      <c r="AA246" s="55" t="s">
        <v>238</v>
      </c>
      <c r="AB246" s="55" t="s">
        <v>238</v>
      </c>
      <c r="AC246" s="55" t="s">
        <v>238</v>
      </c>
      <c r="AD246" s="55" t="s">
        <v>238</v>
      </c>
      <c r="AE246" s="56" t="s">
        <v>238</v>
      </c>
      <c r="AF246" s="1">
        <f t="shared" si="24"/>
        <v>13</v>
      </c>
    </row>
    <row r="247" spans="1:32" ht="37.5" hidden="1" customHeight="1" x14ac:dyDescent="0.2">
      <c r="A247" s="19"/>
      <c r="B247" s="60">
        <f t="shared" si="25"/>
        <v>1</v>
      </c>
      <c r="C247" s="171">
        <v>637</v>
      </c>
      <c r="D247" s="68"/>
      <c r="E247" s="164"/>
      <c r="F247" s="63" t="s">
        <v>372</v>
      </c>
      <c r="G247" s="10" t="s">
        <v>64</v>
      </c>
      <c r="H247" s="11" t="s">
        <v>63</v>
      </c>
      <c r="I247" s="20"/>
      <c r="J247" s="12" t="s">
        <v>313</v>
      </c>
      <c r="K247" s="13" t="s">
        <v>64</v>
      </c>
      <c r="L247" s="50" t="s">
        <v>244</v>
      </c>
      <c r="M247" s="14">
        <v>632</v>
      </c>
      <c r="N247" s="15" t="s">
        <v>373</v>
      </c>
      <c r="O247" s="22" t="e">
        <f>VLOOKUP(N247,#REF!,2,FALSE)</f>
        <v>#REF!</v>
      </c>
      <c r="P247" s="16"/>
      <c r="Q247" s="17"/>
      <c r="R247" s="18"/>
      <c r="S247" s="54" t="s">
        <v>238</v>
      </c>
      <c r="T247" s="55" t="s">
        <v>238</v>
      </c>
      <c r="U247" s="55" t="s">
        <v>238</v>
      </c>
      <c r="V247" s="55" t="s">
        <v>238</v>
      </c>
      <c r="W247" s="55" t="s">
        <v>238</v>
      </c>
      <c r="X247" s="55" t="s">
        <v>238</v>
      </c>
      <c r="Y247" s="55" t="s">
        <v>238</v>
      </c>
      <c r="Z247" s="55" t="s">
        <v>238</v>
      </c>
      <c r="AA247" s="55" t="s">
        <v>238</v>
      </c>
      <c r="AB247" s="55" t="s">
        <v>238</v>
      </c>
      <c r="AC247" s="55" t="s">
        <v>238</v>
      </c>
      <c r="AD247" s="55"/>
      <c r="AE247" s="56" t="s">
        <v>238</v>
      </c>
      <c r="AF247" s="1">
        <f t="shared" si="24"/>
        <v>12</v>
      </c>
    </row>
    <row r="248" spans="1:32" ht="37.5" hidden="1" customHeight="1" x14ac:dyDescent="0.2">
      <c r="A248" s="19"/>
      <c r="B248" s="60">
        <f t="shared" si="25"/>
        <v>1</v>
      </c>
      <c r="C248" s="171">
        <v>638</v>
      </c>
      <c r="D248" s="68"/>
      <c r="E248" s="164"/>
      <c r="F248" s="63" t="s">
        <v>375</v>
      </c>
      <c r="G248" s="10" t="s">
        <v>64</v>
      </c>
      <c r="H248" s="11" t="s">
        <v>63</v>
      </c>
      <c r="I248" s="20"/>
      <c r="J248" s="12" t="s">
        <v>313</v>
      </c>
      <c r="K248" s="13" t="s">
        <v>64</v>
      </c>
      <c r="L248" s="50" t="s">
        <v>244</v>
      </c>
      <c r="M248" s="14">
        <v>632</v>
      </c>
      <c r="N248" s="15" t="s">
        <v>376</v>
      </c>
      <c r="O248" s="22" t="e">
        <f>VLOOKUP(N248,#REF!,2,FALSE)</f>
        <v>#REF!</v>
      </c>
      <c r="P248" s="16"/>
      <c r="Q248" s="17"/>
      <c r="R248" s="18"/>
      <c r="S248" s="54" t="s">
        <v>238</v>
      </c>
      <c r="T248" s="55" t="s">
        <v>238</v>
      </c>
      <c r="U248" s="55" t="s">
        <v>238</v>
      </c>
      <c r="V248" s="55" t="s">
        <v>238</v>
      </c>
      <c r="W248" s="55" t="s">
        <v>238</v>
      </c>
      <c r="X248" s="55" t="s">
        <v>238</v>
      </c>
      <c r="Y248" s="55" t="s">
        <v>238</v>
      </c>
      <c r="Z248" s="55" t="s">
        <v>238</v>
      </c>
      <c r="AA248" s="55" t="s">
        <v>238</v>
      </c>
      <c r="AB248" s="55" t="s">
        <v>238</v>
      </c>
      <c r="AC248" s="55" t="s">
        <v>238</v>
      </c>
      <c r="AD248" s="55" t="s">
        <v>238</v>
      </c>
      <c r="AE248" s="56" t="s">
        <v>238</v>
      </c>
      <c r="AF248" s="1">
        <f t="shared" si="24"/>
        <v>13</v>
      </c>
    </row>
    <row r="249" spans="1:32" ht="37.5" hidden="1" customHeight="1" x14ac:dyDescent="0.2">
      <c r="A249" s="19"/>
      <c r="B249" s="60">
        <f t="shared" si="25"/>
        <v>1</v>
      </c>
      <c r="C249" s="171">
        <v>639</v>
      </c>
      <c r="D249" s="68"/>
      <c r="E249" s="164"/>
      <c r="F249" s="63" t="s">
        <v>378</v>
      </c>
      <c r="G249" s="10" t="s">
        <v>64</v>
      </c>
      <c r="H249" s="11" t="s">
        <v>63</v>
      </c>
      <c r="I249" s="20"/>
      <c r="J249" s="12" t="s">
        <v>313</v>
      </c>
      <c r="K249" s="13" t="s">
        <v>64</v>
      </c>
      <c r="L249" s="50" t="s">
        <v>244</v>
      </c>
      <c r="M249" s="14">
        <v>632</v>
      </c>
      <c r="N249" s="15" t="s">
        <v>195</v>
      </c>
      <c r="O249" s="22" t="e">
        <f>VLOOKUP(N249,#REF!,2,FALSE)</f>
        <v>#REF!</v>
      </c>
      <c r="P249" s="16"/>
      <c r="Q249" s="17"/>
      <c r="R249" s="18"/>
      <c r="S249" s="54" t="s">
        <v>238</v>
      </c>
      <c r="T249" s="55" t="s">
        <v>238</v>
      </c>
      <c r="U249" s="55" t="s">
        <v>238</v>
      </c>
      <c r="V249" s="55" t="s">
        <v>238</v>
      </c>
      <c r="W249" s="55" t="s">
        <v>238</v>
      </c>
      <c r="X249" s="55" t="s">
        <v>238</v>
      </c>
      <c r="Y249" s="55" t="s">
        <v>238</v>
      </c>
      <c r="Z249" s="55" t="s">
        <v>238</v>
      </c>
      <c r="AA249" s="55" t="s">
        <v>238</v>
      </c>
      <c r="AB249" s="55" t="s">
        <v>238</v>
      </c>
      <c r="AC249" s="55" t="s">
        <v>238</v>
      </c>
      <c r="AD249" s="55" t="s">
        <v>238</v>
      </c>
      <c r="AE249" s="56" t="s">
        <v>238</v>
      </c>
      <c r="AF249" s="1">
        <f t="shared" si="24"/>
        <v>13</v>
      </c>
    </row>
    <row r="250" spans="1:32" ht="37.5" hidden="1" customHeight="1" x14ac:dyDescent="0.2">
      <c r="A250" s="19"/>
      <c r="B250" s="60">
        <f t="shared" si="25"/>
        <v>1</v>
      </c>
      <c r="C250" s="171">
        <v>640</v>
      </c>
      <c r="D250" s="68"/>
      <c r="E250" s="164"/>
      <c r="F250" s="63" t="s">
        <v>1932</v>
      </c>
      <c r="G250" s="10" t="s">
        <v>64</v>
      </c>
      <c r="H250" s="11" t="s">
        <v>63</v>
      </c>
      <c r="I250" s="20"/>
      <c r="J250" s="12" t="s">
        <v>313</v>
      </c>
      <c r="K250" s="13" t="s">
        <v>64</v>
      </c>
      <c r="L250" s="50" t="s">
        <v>244</v>
      </c>
      <c r="M250" s="14">
        <v>632</v>
      </c>
      <c r="N250" s="15" t="s">
        <v>1933</v>
      </c>
      <c r="O250" s="22" t="e">
        <f>VLOOKUP(N250,#REF!,2,FALSE)</f>
        <v>#REF!</v>
      </c>
      <c r="P250" s="16"/>
      <c r="Q250" s="17"/>
      <c r="R250" s="18"/>
      <c r="S250" s="54" t="s">
        <v>238</v>
      </c>
      <c r="T250" s="55" t="s">
        <v>238</v>
      </c>
      <c r="U250" s="55"/>
      <c r="V250" s="55" t="s">
        <v>238</v>
      </c>
      <c r="W250" s="55" t="s">
        <v>238</v>
      </c>
      <c r="X250" s="55" t="s">
        <v>238</v>
      </c>
      <c r="Y250" s="55" t="s">
        <v>238</v>
      </c>
      <c r="Z250" s="55" t="s">
        <v>238</v>
      </c>
      <c r="AA250" s="55" t="s">
        <v>238</v>
      </c>
      <c r="AB250" s="55" t="s">
        <v>238</v>
      </c>
      <c r="AC250" s="55" t="s">
        <v>238</v>
      </c>
      <c r="AD250" s="55"/>
      <c r="AE250" s="56"/>
      <c r="AF250" s="1">
        <f t="shared" si="24"/>
        <v>10</v>
      </c>
    </row>
    <row r="251" spans="1:32" ht="37.5" hidden="1" customHeight="1" x14ac:dyDescent="0.2">
      <c r="A251" s="19"/>
      <c r="B251" s="60">
        <f t="shared" si="25"/>
        <v>1</v>
      </c>
      <c r="C251" s="171">
        <v>641</v>
      </c>
      <c r="D251" s="68"/>
      <c r="E251" s="164"/>
      <c r="F251" s="63" t="s">
        <v>379</v>
      </c>
      <c r="G251" s="10" t="s">
        <v>64</v>
      </c>
      <c r="H251" s="11" t="s">
        <v>63</v>
      </c>
      <c r="I251" s="20"/>
      <c r="J251" s="12" t="s">
        <v>313</v>
      </c>
      <c r="K251" s="13" t="s">
        <v>64</v>
      </c>
      <c r="L251" s="50" t="s">
        <v>244</v>
      </c>
      <c r="M251" s="14">
        <v>632</v>
      </c>
      <c r="N251" s="15" t="s">
        <v>380</v>
      </c>
      <c r="O251" s="22" t="e">
        <f>VLOOKUP(N251,#REF!,2,FALSE)</f>
        <v>#REF!</v>
      </c>
      <c r="P251" s="16"/>
      <c r="Q251" s="17"/>
      <c r="R251" s="18"/>
      <c r="S251" s="54" t="s">
        <v>238</v>
      </c>
      <c r="T251" s="55" t="s">
        <v>238</v>
      </c>
      <c r="U251" s="55" t="s">
        <v>238</v>
      </c>
      <c r="V251" s="55" t="s">
        <v>238</v>
      </c>
      <c r="W251" s="55" t="s">
        <v>238</v>
      </c>
      <c r="X251" s="55" t="s">
        <v>238</v>
      </c>
      <c r="Y251" s="55" t="s">
        <v>238</v>
      </c>
      <c r="Z251" s="55" t="s">
        <v>238</v>
      </c>
      <c r="AA251" s="55" t="s">
        <v>238</v>
      </c>
      <c r="AB251" s="55" t="s">
        <v>238</v>
      </c>
      <c r="AC251" s="55" t="s">
        <v>238</v>
      </c>
      <c r="AD251" s="55"/>
      <c r="AE251" s="56" t="s">
        <v>238</v>
      </c>
      <c r="AF251" s="1">
        <f t="shared" si="24"/>
        <v>12</v>
      </c>
    </row>
    <row r="252" spans="1:32" ht="37.5" hidden="1" customHeight="1" x14ac:dyDescent="0.2">
      <c r="A252" s="19"/>
      <c r="B252" s="60">
        <f t="shared" si="25"/>
        <v>1</v>
      </c>
      <c r="C252" s="171">
        <v>642</v>
      </c>
      <c r="D252" s="68"/>
      <c r="E252" s="164"/>
      <c r="F252" s="63" t="s">
        <v>382</v>
      </c>
      <c r="G252" s="10" t="s">
        <v>64</v>
      </c>
      <c r="H252" s="11" t="s">
        <v>63</v>
      </c>
      <c r="I252" s="20"/>
      <c r="J252" s="12" t="s">
        <v>313</v>
      </c>
      <c r="K252" s="13" t="s">
        <v>64</v>
      </c>
      <c r="L252" s="50" t="s">
        <v>244</v>
      </c>
      <c r="M252" s="14">
        <v>632</v>
      </c>
      <c r="N252" s="15" t="s">
        <v>383</v>
      </c>
      <c r="O252" s="22" t="e">
        <f>VLOOKUP(N252,#REF!,2,FALSE)</f>
        <v>#REF!</v>
      </c>
      <c r="P252" s="16"/>
      <c r="Q252" s="17"/>
      <c r="R252" s="18"/>
      <c r="S252" s="54" t="s">
        <v>238</v>
      </c>
      <c r="T252" s="55" t="s">
        <v>238</v>
      </c>
      <c r="U252" s="55" t="s">
        <v>238</v>
      </c>
      <c r="V252" s="55" t="s">
        <v>238</v>
      </c>
      <c r="W252" s="55" t="s">
        <v>238</v>
      </c>
      <c r="X252" s="55" t="s">
        <v>238</v>
      </c>
      <c r="Y252" s="55" t="s">
        <v>238</v>
      </c>
      <c r="Z252" s="55" t="s">
        <v>238</v>
      </c>
      <c r="AA252" s="55" t="s">
        <v>238</v>
      </c>
      <c r="AB252" s="55" t="s">
        <v>238</v>
      </c>
      <c r="AC252" s="55" t="s">
        <v>238</v>
      </c>
      <c r="AD252" s="55"/>
      <c r="AE252" s="56"/>
      <c r="AF252" s="1">
        <f t="shared" si="24"/>
        <v>11</v>
      </c>
    </row>
    <row r="253" spans="1:32" ht="37.5" hidden="1" customHeight="1" x14ac:dyDescent="0.2">
      <c r="A253" s="19"/>
      <c r="B253" s="60">
        <f t="shared" si="25"/>
        <v>1</v>
      </c>
      <c r="C253" s="171">
        <v>643</v>
      </c>
      <c r="D253" s="68"/>
      <c r="E253" s="164"/>
      <c r="F253" s="63" t="s">
        <v>385</v>
      </c>
      <c r="G253" s="10" t="s">
        <v>64</v>
      </c>
      <c r="H253" s="11" t="s">
        <v>63</v>
      </c>
      <c r="I253" s="20"/>
      <c r="J253" s="12" t="s">
        <v>313</v>
      </c>
      <c r="K253" s="13" t="s">
        <v>64</v>
      </c>
      <c r="L253" s="50" t="s">
        <v>244</v>
      </c>
      <c r="M253" s="14">
        <v>632</v>
      </c>
      <c r="N253" s="15" t="s">
        <v>386</v>
      </c>
      <c r="O253" s="22" t="e">
        <f>VLOOKUP(N253,#REF!,2,FALSE)</f>
        <v>#REF!</v>
      </c>
      <c r="P253" s="16"/>
      <c r="Q253" s="17"/>
      <c r="R253" s="18"/>
      <c r="S253" s="54" t="s">
        <v>238</v>
      </c>
      <c r="T253" s="55" t="s">
        <v>238</v>
      </c>
      <c r="U253" s="55" t="s">
        <v>238</v>
      </c>
      <c r="V253" s="55" t="s">
        <v>238</v>
      </c>
      <c r="W253" s="55" t="s">
        <v>238</v>
      </c>
      <c r="X253" s="55" t="s">
        <v>238</v>
      </c>
      <c r="Y253" s="55" t="s">
        <v>238</v>
      </c>
      <c r="Z253" s="55" t="s">
        <v>238</v>
      </c>
      <c r="AA253" s="55" t="s">
        <v>238</v>
      </c>
      <c r="AB253" s="55" t="s">
        <v>238</v>
      </c>
      <c r="AC253" s="55" t="s">
        <v>238</v>
      </c>
      <c r="AD253" s="55"/>
      <c r="AE253" s="56"/>
      <c r="AF253" s="1">
        <f t="shared" si="24"/>
        <v>11</v>
      </c>
    </row>
    <row r="254" spans="1:32" ht="37.5" hidden="1" customHeight="1" x14ac:dyDescent="0.2">
      <c r="A254" s="19"/>
      <c r="B254" s="60">
        <f t="shared" si="25"/>
        <v>1</v>
      </c>
      <c r="C254" s="171">
        <v>644</v>
      </c>
      <c r="D254" s="68"/>
      <c r="E254" s="164"/>
      <c r="F254" s="63" t="s">
        <v>388</v>
      </c>
      <c r="G254" s="10" t="s">
        <v>64</v>
      </c>
      <c r="H254" s="11" t="s">
        <v>63</v>
      </c>
      <c r="I254" s="20"/>
      <c r="J254" s="12" t="s">
        <v>313</v>
      </c>
      <c r="K254" s="13" t="s">
        <v>64</v>
      </c>
      <c r="L254" s="50" t="s">
        <v>244</v>
      </c>
      <c r="M254" s="14">
        <v>632</v>
      </c>
      <c r="N254" s="15" t="s">
        <v>389</v>
      </c>
      <c r="O254" s="22" t="e">
        <f>VLOOKUP(N254,#REF!,2,FALSE)</f>
        <v>#REF!</v>
      </c>
      <c r="P254" s="16"/>
      <c r="Q254" s="17"/>
      <c r="R254" s="18"/>
      <c r="S254" s="54" t="s">
        <v>238</v>
      </c>
      <c r="T254" s="55" t="s">
        <v>238</v>
      </c>
      <c r="U254" s="55" t="s">
        <v>238</v>
      </c>
      <c r="V254" s="55" t="s">
        <v>238</v>
      </c>
      <c r="W254" s="55" t="s">
        <v>238</v>
      </c>
      <c r="X254" s="55" t="s">
        <v>238</v>
      </c>
      <c r="Y254" s="55" t="s">
        <v>238</v>
      </c>
      <c r="Z254" s="55" t="s">
        <v>238</v>
      </c>
      <c r="AA254" s="55" t="s">
        <v>238</v>
      </c>
      <c r="AB254" s="55" t="s">
        <v>238</v>
      </c>
      <c r="AC254" s="55" t="s">
        <v>238</v>
      </c>
      <c r="AD254" s="55"/>
      <c r="AE254" s="56"/>
      <c r="AF254" s="1">
        <f t="shared" si="24"/>
        <v>11</v>
      </c>
    </row>
    <row r="255" spans="1:32" ht="37.5" hidden="1" customHeight="1" x14ac:dyDescent="0.2">
      <c r="A255" s="19"/>
      <c r="B255" s="60">
        <f t="shared" si="25"/>
        <v>1</v>
      </c>
      <c r="C255" s="171">
        <v>645</v>
      </c>
      <c r="D255" s="68"/>
      <c r="E255" s="164"/>
      <c r="F255" s="63" t="s">
        <v>391</v>
      </c>
      <c r="G255" s="10" t="s">
        <v>64</v>
      </c>
      <c r="H255" s="11" t="s">
        <v>63</v>
      </c>
      <c r="I255" s="20"/>
      <c r="J255" s="12" t="s">
        <v>313</v>
      </c>
      <c r="K255" s="13" t="s">
        <v>64</v>
      </c>
      <c r="L255" s="50" t="s">
        <v>244</v>
      </c>
      <c r="M255" s="14">
        <v>632</v>
      </c>
      <c r="N255" s="15" t="s">
        <v>392</v>
      </c>
      <c r="O255" s="22" t="e">
        <f>VLOOKUP(N255,#REF!,2,FALSE)</f>
        <v>#REF!</v>
      </c>
      <c r="P255" s="16"/>
      <c r="Q255" s="17"/>
      <c r="R255" s="18"/>
      <c r="S255" s="54" t="s">
        <v>238</v>
      </c>
      <c r="T255" s="55" t="s">
        <v>238</v>
      </c>
      <c r="U255" s="55" t="s">
        <v>238</v>
      </c>
      <c r="V255" s="55" t="s">
        <v>238</v>
      </c>
      <c r="W255" s="55" t="s">
        <v>238</v>
      </c>
      <c r="X255" s="55" t="s">
        <v>238</v>
      </c>
      <c r="Y255" s="55" t="s">
        <v>238</v>
      </c>
      <c r="Z255" s="55" t="s">
        <v>238</v>
      </c>
      <c r="AA255" s="55" t="s">
        <v>238</v>
      </c>
      <c r="AB255" s="55" t="s">
        <v>238</v>
      </c>
      <c r="AC255" s="55" t="s">
        <v>238</v>
      </c>
      <c r="AD255" s="55"/>
      <c r="AE255" s="56"/>
      <c r="AF255" s="1">
        <f t="shared" si="24"/>
        <v>11</v>
      </c>
    </row>
    <row r="256" spans="1:32" ht="37.5" hidden="1" customHeight="1" x14ac:dyDescent="0.2">
      <c r="A256" s="19"/>
      <c r="B256" s="60">
        <f t="shared" si="25"/>
        <v>1</v>
      </c>
      <c r="C256" s="171">
        <v>646</v>
      </c>
      <c r="D256" s="68"/>
      <c r="E256" s="164"/>
      <c r="F256" s="63" t="s">
        <v>394</v>
      </c>
      <c r="G256" s="10" t="s">
        <v>64</v>
      </c>
      <c r="H256" s="11" t="s">
        <v>63</v>
      </c>
      <c r="I256" s="20"/>
      <c r="J256" s="12" t="s">
        <v>313</v>
      </c>
      <c r="K256" s="13" t="s">
        <v>64</v>
      </c>
      <c r="L256" s="50" t="s">
        <v>244</v>
      </c>
      <c r="M256" s="14">
        <v>611</v>
      </c>
      <c r="N256" s="15" t="s">
        <v>395</v>
      </c>
      <c r="O256" s="22" t="e">
        <f>VLOOKUP(N256,#REF!,2,FALSE)</f>
        <v>#REF!</v>
      </c>
      <c r="P256" s="16"/>
      <c r="Q256" s="17"/>
      <c r="R256" s="18"/>
      <c r="S256" s="54" t="s">
        <v>238</v>
      </c>
      <c r="T256" s="55" t="s">
        <v>238</v>
      </c>
      <c r="U256" s="55" t="s">
        <v>238</v>
      </c>
      <c r="V256" s="55" t="s">
        <v>238</v>
      </c>
      <c r="W256" s="55" t="s">
        <v>238</v>
      </c>
      <c r="X256" s="55" t="s">
        <v>238</v>
      </c>
      <c r="Y256" s="55" t="s">
        <v>238</v>
      </c>
      <c r="Z256" s="55" t="s">
        <v>238</v>
      </c>
      <c r="AA256" s="55" t="s">
        <v>238</v>
      </c>
      <c r="AB256" s="55" t="s">
        <v>238</v>
      </c>
      <c r="AC256" s="55" t="s">
        <v>238</v>
      </c>
      <c r="AD256" s="55"/>
      <c r="AE256" s="56"/>
      <c r="AF256" s="1">
        <f t="shared" si="24"/>
        <v>11</v>
      </c>
    </row>
    <row r="257" spans="1:32" ht="37.5" hidden="1" customHeight="1" x14ac:dyDescent="0.2">
      <c r="A257" s="19"/>
      <c r="B257" s="60">
        <f t="shared" si="25"/>
        <v>1</v>
      </c>
      <c r="C257" s="171">
        <v>647</v>
      </c>
      <c r="D257" s="68"/>
      <c r="E257" s="164"/>
      <c r="F257" s="63" t="s">
        <v>397</v>
      </c>
      <c r="G257" s="10" t="s">
        <v>64</v>
      </c>
      <c r="H257" s="11" t="s">
        <v>63</v>
      </c>
      <c r="I257" s="20"/>
      <c r="J257" s="12" t="s">
        <v>313</v>
      </c>
      <c r="K257" s="13" t="s">
        <v>64</v>
      </c>
      <c r="L257" s="50" t="s">
        <v>244</v>
      </c>
      <c r="M257" s="14">
        <v>632</v>
      </c>
      <c r="N257" s="15" t="s">
        <v>398</v>
      </c>
      <c r="O257" s="22" t="e">
        <f>VLOOKUP(N257,#REF!,2,FALSE)</f>
        <v>#REF!</v>
      </c>
      <c r="P257" s="16"/>
      <c r="Q257" s="17"/>
      <c r="R257" s="18"/>
      <c r="S257" s="54" t="s">
        <v>238</v>
      </c>
      <c r="T257" s="55" t="s">
        <v>238</v>
      </c>
      <c r="U257" s="55" t="s">
        <v>238</v>
      </c>
      <c r="V257" s="55" t="s">
        <v>238</v>
      </c>
      <c r="W257" s="55" t="s">
        <v>238</v>
      </c>
      <c r="X257" s="55" t="s">
        <v>238</v>
      </c>
      <c r="Y257" s="55" t="s">
        <v>238</v>
      </c>
      <c r="Z257" s="55" t="s">
        <v>238</v>
      </c>
      <c r="AA257" s="55" t="s">
        <v>238</v>
      </c>
      <c r="AB257" s="55" t="s">
        <v>238</v>
      </c>
      <c r="AC257" s="55" t="s">
        <v>238</v>
      </c>
      <c r="AD257" s="55"/>
      <c r="AE257" s="56"/>
      <c r="AF257" s="1">
        <f t="shared" si="24"/>
        <v>11</v>
      </c>
    </row>
    <row r="258" spans="1:32" ht="37.5" hidden="1" customHeight="1" x14ac:dyDescent="0.2">
      <c r="A258" s="19"/>
      <c r="B258" s="60">
        <f t="shared" si="25"/>
        <v>1</v>
      </c>
      <c r="C258" s="171">
        <v>648</v>
      </c>
      <c r="D258" s="68"/>
      <c r="E258" s="164"/>
      <c r="F258" s="63" t="s">
        <v>400</v>
      </c>
      <c r="G258" s="10" t="s">
        <v>64</v>
      </c>
      <c r="H258" s="11" t="s">
        <v>63</v>
      </c>
      <c r="I258" s="20" t="s">
        <v>1852</v>
      </c>
      <c r="J258" s="12" t="s">
        <v>313</v>
      </c>
      <c r="K258" s="13" t="s">
        <v>64</v>
      </c>
      <c r="L258" s="50" t="s">
        <v>244</v>
      </c>
      <c r="M258" s="14">
        <v>632</v>
      </c>
      <c r="N258" s="15" t="s">
        <v>401</v>
      </c>
      <c r="O258" s="22" t="e">
        <f>VLOOKUP(N258,#REF!,2,FALSE)</f>
        <v>#REF!</v>
      </c>
      <c r="P258" s="16"/>
      <c r="Q258" s="17"/>
      <c r="R258" s="18"/>
      <c r="S258" s="54" t="s">
        <v>238</v>
      </c>
      <c r="T258" s="55" t="s">
        <v>238</v>
      </c>
      <c r="U258" s="55" t="s">
        <v>238</v>
      </c>
      <c r="V258" s="55" t="s">
        <v>238</v>
      </c>
      <c r="W258" s="55" t="s">
        <v>238</v>
      </c>
      <c r="X258" s="55" t="s">
        <v>238</v>
      </c>
      <c r="Y258" s="55" t="s">
        <v>238</v>
      </c>
      <c r="Z258" s="55" t="s">
        <v>238</v>
      </c>
      <c r="AA258" s="55" t="s">
        <v>238</v>
      </c>
      <c r="AB258" s="55" t="s">
        <v>238</v>
      </c>
      <c r="AC258" s="55" t="s">
        <v>238</v>
      </c>
      <c r="AD258" s="55"/>
      <c r="AE258" s="56" t="s">
        <v>238</v>
      </c>
      <c r="AF258" s="1">
        <f t="shared" si="24"/>
        <v>12</v>
      </c>
    </row>
    <row r="259" spans="1:32" ht="37.5" hidden="1" customHeight="1" x14ac:dyDescent="0.2">
      <c r="A259" s="32"/>
      <c r="B259" s="62">
        <f t="shared" si="25"/>
        <v>14</v>
      </c>
      <c r="C259" s="172" t="s">
        <v>10</v>
      </c>
      <c r="D259" s="69"/>
      <c r="E259" s="165"/>
      <c r="F259" s="44" t="s">
        <v>1935</v>
      </c>
      <c r="G259" s="40"/>
      <c r="H259" s="41"/>
      <c r="I259" s="42"/>
      <c r="J259" s="43"/>
      <c r="K259" s="33"/>
      <c r="L259" s="51"/>
      <c r="M259" s="34"/>
      <c r="N259" s="35"/>
      <c r="O259" s="36"/>
      <c r="P259" s="37"/>
      <c r="Q259" s="38"/>
      <c r="R259" s="39"/>
      <c r="S259" s="57"/>
      <c r="T259" s="57"/>
      <c r="U259" s="57"/>
      <c r="V259" s="57"/>
      <c r="W259" s="57"/>
      <c r="X259" s="57"/>
      <c r="Y259" s="57"/>
      <c r="Z259" s="57"/>
      <c r="AA259" s="57"/>
      <c r="AB259" s="57"/>
      <c r="AC259" s="57"/>
      <c r="AD259" s="57"/>
      <c r="AE259" s="58"/>
      <c r="AF259" s="1">
        <f t="shared" si="24"/>
        <v>0</v>
      </c>
    </row>
    <row r="260" spans="1:32" ht="37.5" hidden="1" customHeight="1" x14ac:dyDescent="0.2">
      <c r="A260" s="19"/>
      <c r="B260" s="60">
        <f t="shared" si="25"/>
        <v>1</v>
      </c>
      <c r="C260" s="171">
        <v>650</v>
      </c>
      <c r="D260" s="68"/>
      <c r="E260" s="164"/>
      <c r="F260" s="63" t="s">
        <v>1936</v>
      </c>
      <c r="G260" s="10" t="s">
        <v>64</v>
      </c>
      <c r="H260" s="11" t="s">
        <v>63</v>
      </c>
      <c r="I260" s="20"/>
      <c r="J260" s="12" t="s">
        <v>1913</v>
      </c>
      <c r="K260" s="13" t="s">
        <v>64</v>
      </c>
      <c r="L260" s="50" t="s">
        <v>244</v>
      </c>
      <c r="M260" s="14"/>
      <c r="N260" s="15" t="s">
        <v>405</v>
      </c>
      <c r="O260" s="22" t="e">
        <f>VLOOKUP(N260,#REF!,2,FALSE)</f>
        <v>#REF!</v>
      </c>
      <c r="P260" s="16"/>
      <c r="Q260" s="17"/>
      <c r="R260" s="18"/>
      <c r="S260" s="54" t="s">
        <v>238</v>
      </c>
      <c r="T260" s="55" t="s">
        <v>238</v>
      </c>
      <c r="U260" s="55" t="s">
        <v>238</v>
      </c>
      <c r="V260" s="55" t="s">
        <v>238</v>
      </c>
      <c r="W260" s="55" t="s">
        <v>238</v>
      </c>
      <c r="X260" s="55" t="s">
        <v>238</v>
      </c>
      <c r="Y260" s="55"/>
      <c r="Z260" s="55"/>
      <c r="AA260" s="55" t="s">
        <v>238</v>
      </c>
      <c r="AB260" s="55" t="s">
        <v>238</v>
      </c>
      <c r="AC260" s="55" t="s">
        <v>238</v>
      </c>
      <c r="AD260" s="55" t="s">
        <v>238</v>
      </c>
      <c r="AE260" s="56" t="s">
        <v>238</v>
      </c>
      <c r="AF260" s="1">
        <f t="shared" si="24"/>
        <v>11</v>
      </c>
    </row>
    <row r="261" spans="1:32" ht="37.5" hidden="1" customHeight="1" x14ac:dyDescent="0.2">
      <c r="A261" s="19"/>
      <c r="B261" s="60">
        <f t="shared" si="25"/>
        <v>1</v>
      </c>
      <c r="C261" s="171">
        <v>651</v>
      </c>
      <c r="D261" s="68"/>
      <c r="E261" s="164"/>
      <c r="F261" s="63" t="s">
        <v>408</v>
      </c>
      <c r="G261" s="10" t="s">
        <v>64</v>
      </c>
      <c r="H261" s="11" t="s">
        <v>63</v>
      </c>
      <c r="I261" s="20"/>
      <c r="J261" s="12" t="s">
        <v>1913</v>
      </c>
      <c r="K261" s="13" t="s">
        <v>64</v>
      </c>
      <c r="L261" s="50" t="s">
        <v>244</v>
      </c>
      <c r="M261" s="14">
        <v>650</v>
      </c>
      <c r="N261" s="15" t="s">
        <v>409</v>
      </c>
      <c r="O261" s="22" t="e">
        <f>VLOOKUP(N261,#REF!,2,FALSE)</f>
        <v>#REF!</v>
      </c>
      <c r="P261" s="16"/>
      <c r="Q261" s="17"/>
      <c r="R261" s="18"/>
      <c r="S261" s="54" t="s">
        <v>238</v>
      </c>
      <c r="T261" s="55" t="s">
        <v>238</v>
      </c>
      <c r="U261" s="55" t="s">
        <v>238</v>
      </c>
      <c r="V261" s="55" t="s">
        <v>238</v>
      </c>
      <c r="W261" s="55" t="s">
        <v>238</v>
      </c>
      <c r="X261" s="55" t="s">
        <v>238</v>
      </c>
      <c r="Y261" s="55" t="s">
        <v>238</v>
      </c>
      <c r="Z261" s="55" t="s">
        <v>238</v>
      </c>
      <c r="AA261" s="55" t="s">
        <v>238</v>
      </c>
      <c r="AB261" s="55"/>
      <c r="AC261" s="55" t="s">
        <v>238</v>
      </c>
      <c r="AD261" s="55"/>
      <c r="AE261" s="56" t="s">
        <v>238</v>
      </c>
      <c r="AF261" s="1">
        <f t="shared" si="24"/>
        <v>11</v>
      </c>
    </row>
    <row r="262" spans="1:32" ht="37.5" hidden="1" customHeight="1" x14ac:dyDescent="0.2">
      <c r="A262" s="19"/>
      <c r="B262" s="60">
        <f t="shared" si="25"/>
        <v>1</v>
      </c>
      <c r="C262" s="171">
        <v>652</v>
      </c>
      <c r="D262" s="68"/>
      <c r="E262" s="164"/>
      <c r="F262" s="63" t="s">
        <v>411</v>
      </c>
      <c r="G262" s="10" t="s">
        <v>64</v>
      </c>
      <c r="H262" s="11" t="s">
        <v>63</v>
      </c>
      <c r="I262" s="20"/>
      <c r="J262" s="12" t="s">
        <v>1913</v>
      </c>
      <c r="K262" s="13" t="s">
        <v>64</v>
      </c>
      <c r="L262" s="50" t="s">
        <v>244</v>
      </c>
      <c r="M262" s="14">
        <v>650</v>
      </c>
      <c r="N262" s="15" t="s">
        <v>412</v>
      </c>
      <c r="O262" s="22" t="e">
        <f>VLOOKUP(N262,#REF!,2,FALSE)</f>
        <v>#REF!</v>
      </c>
      <c r="P262" s="16"/>
      <c r="Q262" s="17"/>
      <c r="R262" s="18"/>
      <c r="S262" s="54" t="s">
        <v>238</v>
      </c>
      <c r="T262" s="55" t="s">
        <v>238</v>
      </c>
      <c r="U262" s="55"/>
      <c r="V262" s="55" t="s">
        <v>238</v>
      </c>
      <c r="W262" s="55" t="s">
        <v>238</v>
      </c>
      <c r="X262" s="55" t="s">
        <v>238</v>
      </c>
      <c r="Y262" s="55" t="s">
        <v>238</v>
      </c>
      <c r="Z262" s="55" t="s">
        <v>238</v>
      </c>
      <c r="AA262" s="55" t="s">
        <v>238</v>
      </c>
      <c r="AB262" s="55"/>
      <c r="AC262" s="55" t="s">
        <v>238</v>
      </c>
      <c r="AD262" s="55"/>
      <c r="AE262" s="56"/>
      <c r="AF262" s="1">
        <f t="shared" si="24"/>
        <v>9</v>
      </c>
    </row>
    <row r="263" spans="1:32" ht="37.5" hidden="1" customHeight="1" x14ac:dyDescent="0.2">
      <c r="A263" s="19"/>
      <c r="B263" s="60">
        <f t="shared" si="25"/>
        <v>1</v>
      </c>
      <c r="C263" s="171">
        <v>653</v>
      </c>
      <c r="D263" s="68"/>
      <c r="E263" s="164"/>
      <c r="F263" s="63" t="s">
        <v>414</v>
      </c>
      <c r="G263" s="10" t="s">
        <v>64</v>
      </c>
      <c r="H263" s="11" t="s">
        <v>63</v>
      </c>
      <c r="I263" s="20"/>
      <c r="J263" s="12" t="s">
        <v>1913</v>
      </c>
      <c r="K263" s="13" t="s">
        <v>64</v>
      </c>
      <c r="L263" s="50" t="s">
        <v>244</v>
      </c>
      <c r="M263" s="14">
        <v>650</v>
      </c>
      <c r="N263" s="15" t="s">
        <v>415</v>
      </c>
      <c r="O263" s="22" t="e">
        <f>VLOOKUP(N263,#REF!,2,FALSE)</f>
        <v>#REF!</v>
      </c>
      <c r="P263" s="16"/>
      <c r="Q263" s="17"/>
      <c r="R263" s="18"/>
      <c r="S263" s="54" t="s">
        <v>238</v>
      </c>
      <c r="T263" s="55" t="s">
        <v>238</v>
      </c>
      <c r="U263" s="55"/>
      <c r="V263" s="55" t="s">
        <v>238</v>
      </c>
      <c r="W263" s="55" t="s">
        <v>238</v>
      </c>
      <c r="X263" s="55" t="s">
        <v>238</v>
      </c>
      <c r="Y263" s="55" t="s">
        <v>238</v>
      </c>
      <c r="Z263" s="55" t="s">
        <v>238</v>
      </c>
      <c r="AA263" s="55" t="s">
        <v>238</v>
      </c>
      <c r="AB263" s="55"/>
      <c r="AC263" s="55" t="s">
        <v>238</v>
      </c>
      <c r="AD263" s="55"/>
      <c r="AE263" s="56"/>
      <c r="AF263" s="1">
        <f t="shared" si="24"/>
        <v>9</v>
      </c>
    </row>
    <row r="264" spans="1:32" ht="37.5" hidden="1" customHeight="1" x14ac:dyDescent="0.2">
      <c r="A264" s="19"/>
      <c r="B264" s="60">
        <f t="shared" si="25"/>
        <v>1</v>
      </c>
      <c r="C264" s="171">
        <v>654</v>
      </c>
      <c r="D264" s="68"/>
      <c r="E264" s="164"/>
      <c r="F264" s="63" t="s">
        <v>417</v>
      </c>
      <c r="G264" s="10" t="s">
        <v>64</v>
      </c>
      <c r="H264" s="11" t="s">
        <v>63</v>
      </c>
      <c r="I264" s="20"/>
      <c r="J264" s="12" t="s">
        <v>1913</v>
      </c>
      <c r="K264" s="13" t="s">
        <v>64</v>
      </c>
      <c r="L264" s="50" t="s">
        <v>244</v>
      </c>
      <c r="M264" s="14">
        <v>650</v>
      </c>
      <c r="N264" s="15" t="s">
        <v>418</v>
      </c>
      <c r="O264" s="22" t="e">
        <f>VLOOKUP(N264,#REF!,2,FALSE)</f>
        <v>#REF!</v>
      </c>
      <c r="P264" s="16"/>
      <c r="Q264" s="17"/>
      <c r="R264" s="18"/>
      <c r="S264" s="54" t="s">
        <v>238</v>
      </c>
      <c r="T264" s="55" t="s">
        <v>238</v>
      </c>
      <c r="U264" s="55" t="s">
        <v>238</v>
      </c>
      <c r="V264" s="55" t="s">
        <v>238</v>
      </c>
      <c r="W264" s="55" t="s">
        <v>238</v>
      </c>
      <c r="X264" s="55" t="s">
        <v>238</v>
      </c>
      <c r="Y264" s="55" t="s">
        <v>238</v>
      </c>
      <c r="Z264" s="55" t="s">
        <v>238</v>
      </c>
      <c r="AA264" s="55" t="s">
        <v>238</v>
      </c>
      <c r="AB264" s="55"/>
      <c r="AC264" s="55" t="s">
        <v>238</v>
      </c>
      <c r="AD264" s="55"/>
      <c r="AE264" s="56" t="s">
        <v>238</v>
      </c>
      <c r="AF264" s="1">
        <f t="shared" si="24"/>
        <v>11</v>
      </c>
    </row>
    <row r="265" spans="1:32" ht="37.5" hidden="1" customHeight="1" x14ac:dyDescent="0.2">
      <c r="A265" s="19"/>
      <c r="B265" s="60">
        <f t="shared" si="25"/>
        <v>1</v>
      </c>
      <c r="C265" s="171">
        <v>655</v>
      </c>
      <c r="D265" s="68"/>
      <c r="E265" s="164"/>
      <c r="F265" s="63" t="s">
        <v>1937</v>
      </c>
      <c r="G265" s="10" t="s">
        <v>64</v>
      </c>
      <c r="H265" s="11" t="s">
        <v>63</v>
      </c>
      <c r="I265" s="20"/>
      <c r="J265" s="12" t="s">
        <v>1913</v>
      </c>
      <c r="K265" s="13" t="s">
        <v>64</v>
      </c>
      <c r="L265" s="50" t="s">
        <v>244</v>
      </c>
      <c r="M265" s="14">
        <v>650</v>
      </c>
      <c r="N265" s="15" t="s">
        <v>1938</v>
      </c>
      <c r="O265" s="22" t="e">
        <f>VLOOKUP(N265,#REF!,2,FALSE)</f>
        <v>#REF!</v>
      </c>
      <c r="P265" s="16"/>
      <c r="Q265" s="17"/>
      <c r="R265" s="18"/>
      <c r="S265" s="54" t="s">
        <v>238</v>
      </c>
      <c r="T265" s="55" t="s">
        <v>238</v>
      </c>
      <c r="U265" s="55" t="s">
        <v>238</v>
      </c>
      <c r="V265" s="55" t="s">
        <v>238</v>
      </c>
      <c r="W265" s="55" t="s">
        <v>238</v>
      </c>
      <c r="X265" s="55" t="s">
        <v>238</v>
      </c>
      <c r="Y265" s="55" t="s">
        <v>238</v>
      </c>
      <c r="Z265" s="55" t="s">
        <v>238</v>
      </c>
      <c r="AA265" s="55" t="s">
        <v>238</v>
      </c>
      <c r="AB265" s="55"/>
      <c r="AC265" s="55" t="s">
        <v>238</v>
      </c>
      <c r="AD265" s="55"/>
      <c r="AE265" s="56"/>
      <c r="AF265" s="1">
        <f t="shared" si="24"/>
        <v>10</v>
      </c>
    </row>
    <row r="266" spans="1:32" ht="37.5" hidden="1" customHeight="1" x14ac:dyDescent="0.2">
      <c r="A266" s="19"/>
      <c r="B266" s="60">
        <f t="shared" si="25"/>
        <v>1</v>
      </c>
      <c r="C266" s="171">
        <v>656</v>
      </c>
      <c r="D266" s="68"/>
      <c r="E266" s="164"/>
      <c r="F266" s="63" t="s">
        <v>420</v>
      </c>
      <c r="G266" s="10" t="s">
        <v>64</v>
      </c>
      <c r="H266" s="11" t="s">
        <v>63</v>
      </c>
      <c r="I266" s="20"/>
      <c r="J266" s="12" t="s">
        <v>1913</v>
      </c>
      <c r="K266" s="13" t="s">
        <v>64</v>
      </c>
      <c r="L266" s="50" t="s">
        <v>244</v>
      </c>
      <c r="M266" s="14">
        <v>650</v>
      </c>
      <c r="N266" s="15" t="s">
        <v>421</v>
      </c>
      <c r="O266" s="22" t="e">
        <f>VLOOKUP(N266,#REF!,2,FALSE)</f>
        <v>#REF!</v>
      </c>
      <c r="P266" s="16"/>
      <c r="Q266" s="17"/>
      <c r="R266" s="18"/>
      <c r="S266" s="54" t="s">
        <v>238</v>
      </c>
      <c r="T266" s="55" t="s">
        <v>238</v>
      </c>
      <c r="U266" s="55"/>
      <c r="V266" s="55" t="s">
        <v>238</v>
      </c>
      <c r="W266" s="55" t="s">
        <v>238</v>
      </c>
      <c r="X266" s="55" t="s">
        <v>238</v>
      </c>
      <c r="Y266" s="55" t="s">
        <v>238</v>
      </c>
      <c r="Z266" s="55" t="s">
        <v>238</v>
      </c>
      <c r="AA266" s="55" t="s">
        <v>238</v>
      </c>
      <c r="AB266" s="55"/>
      <c r="AC266" s="55" t="s">
        <v>238</v>
      </c>
      <c r="AD266" s="55"/>
      <c r="AE266" s="56" t="s">
        <v>238</v>
      </c>
      <c r="AF266" s="1">
        <f t="shared" si="24"/>
        <v>10</v>
      </c>
    </row>
    <row r="267" spans="1:32" ht="37.5" hidden="1" customHeight="1" x14ac:dyDescent="0.2">
      <c r="A267" s="19"/>
      <c r="B267" s="60">
        <f t="shared" si="25"/>
        <v>1</v>
      </c>
      <c r="C267" s="171">
        <v>657</v>
      </c>
      <c r="D267" s="68"/>
      <c r="E267" s="164"/>
      <c r="F267" s="63" t="s">
        <v>423</v>
      </c>
      <c r="G267" s="10" t="s">
        <v>64</v>
      </c>
      <c r="H267" s="11" t="s">
        <v>63</v>
      </c>
      <c r="I267" s="20"/>
      <c r="J267" s="12" t="s">
        <v>1913</v>
      </c>
      <c r="K267" s="13" t="s">
        <v>64</v>
      </c>
      <c r="L267" s="50" t="s">
        <v>244</v>
      </c>
      <c r="M267" s="14">
        <v>650</v>
      </c>
      <c r="N267" s="15" t="s">
        <v>424</v>
      </c>
      <c r="O267" s="22" t="e">
        <f>VLOOKUP(N267,#REF!,2,FALSE)</f>
        <v>#REF!</v>
      </c>
      <c r="P267" s="16"/>
      <c r="Q267" s="17"/>
      <c r="R267" s="18"/>
      <c r="S267" s="54" t="s">
        <v>238</v>
      </c>
      <c r="T267" s="55" t="s">
        <v>238</v>
      </c>
      <c r="U267" s="55"/>
      <c r="V267" s="55" t="s">
        <v>238</v>
      </c>
      <c r="W267" s="55" t="s">
        <v>238</v>
      </c>
      <c r="X267" s="55" t="s">
        <v>238</v>
      </c>
      <c r="Y267" s="55" t="s">
        <v>238</v>
      </c>
      <c r="Z267" s="55" t="s">
        <v>238</v>
      </c>
      <c r="AA267" s="55" t="s">
        <v>238</v>
      </c>
      <c r="AB267" s="55"/>
      <c r="AC267" s="55" t="s">
        <v>238</v>
      </c>
      <c r="AD267" s="55"/>
      <c r="AE267" s="56" t="s">
        <v>238</v>
      </c>
      <c r="AF267" s="1">
        <f t="shared" si="24"/>
        <v>10</v>
      </c>
    </row>
    <row r="268" spans="1:32" ht="37.5" hidden="1" customHeight="1" x14ac:dyDescent="0.2">
      <c r="A268" s="19"/>
      <c r="B268" s="60">
        <f t="shared" si="25"/>
        <v>1</v>
      </c>
      <c r="C268" s="171">
        <v>658</v>
      </c>
      <c r="D268" s="68"/>
      <c r="E268" s="164"/>
      <c r="F268" s="63" t="s">
        <v>426</v>
      </c>
      <c r="G268" s="10" t="s">
        <v>64</v>
      </c>
      <c r="H268" s="11" t="s">
        <v>63</v>
      </c>
      <c r="I268" s="20"/>
      <c r="J268" s="12" t="s">
        <v>1913</v>
      </c>
      <c r="K268" s="13" t="s">
        <v>64</v>
      </c>
      <c r="L268" s="50" t="s">
        <v>244</v>
      </c>
      <c r="M268" s="14">
        <v>650</v>
      </c>
      <c r="N268" s="15" t="s">
        <v>427</v>
      </c>
      <c r="O268" s="22" t="e">
        <f>VLOOKUP(N268,#REF!,2,FALSE)</f>
        <v>#REF!</v>
      </c>
      <c r="P268" s="16"/>
      <c r="Q268" s="17"/>
      <c r="R268" s="18"/>
      <c r="S268" s="54" t="s">
        <v>238</v>
      </c>
      <c r="T268" s="55" t="s">
        <v>238</v>
      </c>
      <c r="U268" s="55"/>
      <c r="V268" s="55" t="s">
        <v>238</v>
      </c>
      <c r="W268" s="55" t="s">
        <v>238</v>
      </c>
      <c r="X268" s="55" t="s">
        <v>238</v>
      </c>
      <c r="Y268" s="55" t="s">
        <v>238</v>
      </c>
      <c r="Z268" s="55" t="s">
        <v>238</v>
      </c>
      <c r="AA268" s="55" t="s">
        <v>238</v>
      </c>
      <c r="AB268" s="55"/>
      <c r="AC268" s="55" t="s">
        <v>238</v>
      </c>
      <c r="AD268" s="55"/>
      <c r="AE268" s="56"/>
      <c r="AF268" s="1">
        <f t="shared" si="24"/>
        <v>9</v>
      </c>
    </row>
    <row r="269" spans="1:32" ht="37.5" hidden="1" customHeight="1" x14ac:dyDescent="0.2">
      <c r="A269" s="19"/>
      <c r="B269" s="60">
        <f t="shared" si="25"/>
        <v>1</v>
      </c>
      <c r="C269" s="171">
        <v>659</v>
      </c>
      <c r="D269" s="68"/>
      <c r="E269" s="164"/>
      <c r="F269" s="63" t="s">
        <v>429</v>
      </c>
      <c r="G269" s="10" t="s">
        <v>64</v>
      </c>
      <c r="H269" s="11" t="s">
        <v>63</v>
      </c>
      <c r="I269" s="20"/>
      <c r="J269" s="12" t="s">
        <v>1913</v>
      </c>
      <c r="K269" s="13" t="s">
        <v>64</v>
      </c>
      <c r="L269" s="50" t="s">
        <v>244</v>
      </c>
      <c r="M269" s="14">
        <v>650</v>
      </c>
      <c r="N269" s="15" t="s">
        <v>430</v>
      </c>
      <c r="O269" s="22" t="e">
        <f>VLOOKUP(N269,#REF!,2,FALSE)</f>
        <v>#REF!</v>
      </c>
      <c r="P269" s="16"/>
      <c r="Q269" s="17"/>
      <c r="R269" s="18"/>
      <c r="S269" s="54" t="s">
        <v>238</v>
      </c>
      <c r="T269" s="55" t="s">
        <v>238</v>
      </c>
      <c r="U269" s="55" t="s">
        <v>238</v>
      </c>
      <c r="V269" s="55" t="s">
        <v>238</v>
      </c>
      <c r="W269" s="55" t="s">
        <v>238</v>
      </c>
      <c r="X269" s="55" t="s">
        <v>238</v>
      </c>
      <c r="Y269" s="55" t="s">
        <v>238</v>
      </c>
      <c r="Z269" s="55" t="s">
        <v>238</v>
      </c>
      <c r="AA269" s="55" t="s">
        <v>238</v>
      </c>
      <c r="AB269" s="55"/>
      <c r="AC269" s="55" t="s">
        <v>238</v>
      </c>
      <c r="AD269" s="55"/>
      <c r="AE269" s="56" t="s">
        <v>238</v>
      </c>
      <c r="AF269" s="1">
        <f t="shared" si="24"/>
        <v>11</v>
      </c>
    </row>
    <row r="270" spans="1:32" ht="37.5" hidden="1" customHeight="1" x14ac:dyDescent="0.2">
      <c r="A270" s="19"/>
      <c r="B270" s="60">
        <f t="shared" si="25"/>
        <v>1</v>
      </c>
      <c r="C270" s="171">
        <v>660</v>
      </c>
      <c r="D270" s="68"/>
      <c r="E270" s="164"/>
      <c r="F270" s="63" t="s">
        <v>1940</v>
      </c>
      <c r="G270" s="10" t="s">
        <v>64</v>
      </c>
      <c r="H270" s="11" t="s">
        <v>63</v>
      </c>
      <c r="I270" s="20"/>
      <c r="J270" s="12" t="s">
        <v>1913</v>
      </c>
      <c r="K270" s="13" t="s">
        <v>64</v>
      </c>
      <c r="L270" s="50" t="s">
        <v>244</v>
      </c>
      <c r="M270" s="14">
        <v>650</v>
      </c>
      <c r="N270" s="15" t="s">
        <v>1941</v>
      </c>
      <c r="O270" s="22" t="e">
        <f>VLOOKUP(N270,#REF!,2,FALSE)</f>
        <v>#REF!</v>
      </c>
      <c r="P270" s="16"/>
      <c r="Q270" s="17"/>
      <c r="R270" s="18"/>
      <c r="S270" s="54" t="s">
        <v>238</v>
      </c>
      <c r="T270" s="55" t="s">
        <v>238</v>
      </c>
      <c r="U270" s="55"/>
      <c r="V270" s="55" t="s">
        <v>238</v>
      </c>
      <c r="W270" s="55" t="s">
        <v>238</v>
      </c>
      <c r="X270" s="55" t="s">
        <v>238</v>
      </c>
      <c r="Y270" s="55" t="s">
        <v>238</v>
      </c>
      <c r="Z270" s="55" t="s">
        <v>238</v>
      </c>
      <c r="AA270" s="55" t="s">
        <v>238</v>
      </c>
      <c r="AB270" s="55"/>
      <c r="AC270" s="55" t="s">
        <v>238</v>
      </c>
      <c r="AD270" s="55"/>
      <c r="AE270" s="56"/>
      <c r="AF270" s="1">
        <f t="shared" si="24"/>
        <v>9</v>
      </c>
    </row>
    <row r="271" spans="1:32" ht="37.5" hidden="1" customHeight="1" x14ac:dyDescent="0.2">
      <c r="A271" s="19"/>
      <c r="B271" s="60">
        <f t="shared" si="25"/>
        <v>1</v>
      </c>
      <c r="C271" s="171">
        <v>661</v>
      </c>
      <c r="D271" s="68"/>
      <c r="E271" s="164"/>
      <c r="F271" s="63" t="s">
        <v>432</v>
      </c>
      <c r="G271" s="10" t="s">
        <v>64</v>
      </c>
      <c r="H271" s="11" t="s">
        <v>63</v>
      </c>
      <c r="I271" s="20"/>
      <c r="J271" s="12" t="s">
        <v>1913</v>
      </c>
      <c r="K271" s="13" t="s">
        <v>64</v>
      </c>
      <c r="L271" s="50" t="s">
        <v>244</v>
      </c>
      <c r="M271" s="14">
        <v>650</v>
      </c>
      <c r="N271" s="15" t="s">
        <v>433</v>
      </c>
      <c r="O271" s="22" t="e">
        <f>VLOOKUP(N271,#REF!,2,FALSE)</f>
        <v>#REF!</v>
      </c>
      <c r="P271" s="16"/>
      <c r="Q271" s="17"/>
      <c r="R271" s="18"/>
      <c r="S271" s="54" t="s">
        <v>238</v>
      </c>
      <c r="T271" s="55" t="s">
        <v>238</v>
      </c>
      <c r="U271" s="55"/>
      <c r="V271" s="55" t="s">
        <v>238</v>
      </c>
      <c r="W271" s="55" t="s">
        <v>238</v>
      </c>
      <c r="X271" s="55" t="s">
        <v>238</v>
      </c>
      <c r="Y271" s="55" t="s">
        <v>238</v>
      </c>
      <c r="Z271" s="55" t="s">
        <v>238</v>
      </c>
      <c r="AA271" s="55" t="s">
        <v>238</v>
      </c>
      <c r="AB271" s="55"/>
      <c r="AC271" s="55" t="s">
        <v>238</v>
      </c>
      <c r="AD271" s="55"/>
      <c r="AE271" s="56"/>
      <c r="AF271" s="1">
        <f t="shared" si="24"/>
        <v>9</v>
      </c>
    </row>
    <row r="272" spans="1:32" ht="37.5" hidden="1" customHeight="1" x14ac:dyDescent="0.2">
      <c r="A272" s="19"/>
      <c r="B272" s="60">
        <f t="shared" si="25"/>
        <v>1</v>
      </c>
      <c r="C272" s="171">
        <v>662</v>
      </c>
      <c r="D272" s="68"/>
      <c r="E272" s="164"/>
      <c r="F272" s="63" t="s">
        <v>435</v>
      </c>
      <c r="G272" s="10" t="s">
        <v>64</v>
      </c>
      <c r="H272" s="11" t="s">
        <v>63</v>
      </c>
      <c r="I272" s="20"/>
      <c r="J272" s="12" t="s">
        <v>1913</v>
      </c>
      <c r="K272" s="13" t="s">
        <v>64</v>
      </c>
      <c r="L272" s="50" t="s">
        <v>244</v>
      </c>
      <c r="M272" s="14">
        <v>650</v>
      </c>
      <c r="N272" s="15" t="s">
        <v>137</v>
      </c>
      <c r="O272" s="22" t="e">
        <f>VLOOKUP(N272,#REF!,2,FALSE)</f>
        <v>#REF!</v>
      </c>
      <c r="P272" s="16"/>
      <c r="Q272" s="17"/>
      <c r="R272" s="18"/>
      <c r="S272" s="54" t="s">
        <v>238</v>
      </c>
      <c r="T272" s="55" t="s">
        <v>238</v>
      </c>
      <c r="U272" s="55" t="s">
        <v>238</v>
      </c>
      <c r="V272" s="55" t="s">
        <v>238</v>
      </c>
      <c r="W272" s="55" t="s">
        <v>238</v>
      </c>
      <c r="X272" s="55" t="s">
        <v>238</v>
      </c>
      <c r="Y272" s="55" t="s">
        <v>238</v>
      </c>
      <c r="Z272" s="55" t="s">
        <v>238</v>
      </c>
      <c r="AA272" s="55" t="s">
        <v>238</v>
      </c>
      <c r="AB272" s="55"/>
      <c r="AC272" s="55" t="s">
        <v>238</v>
      </c>
      <c r="AD272" s="55"/>
      <c r="AE272" s="56" t="s">
        <v>238</v>
      </c>
      <c r="AF272" s="1">
        <f t="shared" si="24"/>
        <v>11</v>
      </c>
    </row>
    <row r="273" spans="1:32" ht="37.5" hidden="1" customHeight="1" x14ac:dyDescent="0.2">
      <c r="A273" s="19"/>
      <c r="B273" s="60">
        <f t="shared" si="25"/>
        <v>1</v>
      </c>
      <c r="C273" s="171">
        <v>663</v>
      </c>
      <c r="D273" s="68"/>
      <c r="E273" s="164"/>
      <c r="F273" s="63" t="s">
        <v>436</v>
      </c>
      <c r="G273" s="10" t="s">
        <v>64</v>
      </c>
      <c r="H273" s="11" t="s">
        <v>63</v>
      </c>
      <c r="I273" s="20"/>
      <c r="J273" s="12" t="s">
        <v>1913</v>
      </c>
      <c r="K273" s="13" t="s">
        <v>64</v>
      </c>
      <c r="L273" s="50" t="s">
        <v>244</v>
      </c>
      <c r="M273" s="14">
        <v>650</v>
      </c>
      <c r="N273" s="15" t="s">
        <v>437</v>
      </c>
      <c r="O273" s="22" t="e">
        <f>VLOOKUP(N273,#REF!,2,FALSE)</f>
        <v>#REF!</v>
      </c>
      <c r="P273" s="16"/>
      <c r="Q273" s="17"/>
      <c r="R273" s="18"/>
      <c r="S273" s="54" t="s">
        <v>238</v>
      </c>
      <c r="T273" s="55" t="s">
        <v>238</v>
      </c>
      <c r="U273" s="55"/>
      <c r="V273" s="55" t="s">
        <v>238</v>
      </c>
      <c r="W273" s="55" t="s">
        <v>238</v>
      </c>
      <c r="X273" s="55" t="s">
        <v>238</v>
      </c>
      <c r="Y273" s="55" t="s">
        <v>238</v>
      </c>
      <c r="Z273" s="55" t="s">
        <v>238</v>
      </c>
      <c r="AA273" s="55" t="s">
        <v>238</v>
      </c>
      <c r="AB273" s="55"/>
      <c r="AC273" s="55" t="s">
        <v>238</v>
      </c>
      <c r="AD273" s="55"/>
      <c r="AE273" s="56" t="s">
        <v>238</v>
      </c>
      <c r="AF273" s="1">
        <f t="shared" ref="AF273:AF337" si="26">COUNTIF(S273:AE273,"x")</f>
        <v>10</v>
      </c>
    </row>
    <row r="274" spans="1:32" ht="37.5" hidden="1" customHeight="1" x14ac:dyDescent="0.2">
      <c r="A274" s="19"/>
      <c r="B274" s="60">
        <f t="shared" si="25"/>
        <v>1</v>
      </c>
      <c r="C274" s="171">
        <v>664</v>
      </c>
      <c r="D274" s="68"/>
      <c r="E274" s="164"/>
      <c r="F274" s="63" t="s">
        <v>439</v>
      </c>
      <c r="G274" s="10" t="s">
        <v>64</v>
      </c>
      <c r="H274" s="11" t="s">
        <v>63</v>
      </c>
      <c r="I274" s="20"/>
      <c r="J274" s="12" t="s">
        <v>1913</v>
      </c>
      <c r="K274" s="13" t="s">
        <v>64</v>
      </c>
      <c r="L274" s="50" t="s">
        <v>244</v>
      </c>
      <c r="M274" s="14">
        <v>650</v>
      </c>
      <c r="N274" s="15" t="s">
        <v>440</v>
      </c>
      <c r="O274" s="22" t="e">
        <f>VLOOKUP(N274,#REF!,2,FALSE)</f>
        <v>#REF!</v>
      </c>
      <c r="P274" s="16"/>
      <c r="Q274" s="17"/>
      <c r="R274" s="18"/>
      <c r="S274" s="54" t="s">
        <v>238</v>
      </c>
      <c r="T274" s="55" t="s">
        <v>238</v>
      </c>
      <c r="U274" s="55"/>
      <c r="V274" s="55" t="s">
        <v>238</v>
      </c>
      <c r="W274" s="55" t="s">
        <v>238</v>
      </c>
      <c r="X274" s="55" t="s">
        <v>238</v>
      </c>
      <c r="Y274" s="55" t="s">
        <v>238</v>
      </c>
      <c r="Z274" s="55" t="s">
        <v>238</v>
      </c>
      <c r="AA274" s="55" t="s">
        <v>238</v>
      </c>
      <c r="AB274" s="55"/>
      <c r="AC274" s="55" t="s">
        <v>238</v>
      </c>
      <c r="AD274" s="55"/>
      <c r="AE274" s="56"/>
      <c r="AF274" s="1">
        <f t="shared" si="26"/>
        <v>9</v>
      </c>
    </row>
    <row r="275" spans="1:32" ht="37.5" hidden="1" customHeight="1" x14ac:dyDescent="0.2">
      <c r="A275" s="19"/>
      <c r="B275" s="60">
        <f t="shared" si="25"/>
        <v>1</v>
      </c>
      <c r="C275" s="171">
        <v>665</v>
      </c>
      <c r="D275" s="68"/>
      <c r="E275" s="164"/>
      <c r="F275" s="63" t="s">
        <v>442</v>
      </c>
      <c r="G275" s="10" t="s">
        <v>64</v>
      </c>
      <c r="H275" s="11" t="s">
        <v>63</v>
      </c>
      <c r="I275" s="20"/>
      <c r="J275" s="12" t="s">
        <v>1913</v>
      </c>
      <c r="K275" s="13" t="s">
        <v>64</v>
      </c>
      <c r="L275" s="50" t="s">
        <v>244</v>
      </c>
      <c r="M275" s="14">
        <v>650</v>
      </c>
      <c r="N275" s="15" t="s">
        <v>443</v>
      </c>
      <c r="O275" s="22" t="e">
        <f>VLOOKUP(N275,#REF!,2,FALSE)</f>
        <v>#REF!</v>
      </c>
      <c r="P275" s="16"/>
      <c r="Q275" s="17"/>
      <c r="R275" s="18"/>
      <c r="S275" s="54" t="s">
        <v>238</v>
      </c>
      <c r="T275" s="55" t="s">
        <v>238</v>
      </c>
      <c r="U275" s="55"/>
      <c r="V275" s="55" t="s">
        <v>238</v>
      </c>
      <c r="W275" s="55" t="s">
        <v>238</v>
      </c>
      <c r="X275" s="55" t="s">
        <v>238</v>
      </c>
      <c r="Y275" s="55" t="s">
        <v>238</v>
      </c>
      <c r="Z275" s="55" t="s">
        <v>238</v>
      </c>
      <c r="AA275" s="55" t="s">
        <v>238</v>
      </c>
      <c r="AB275" s="55"/>
      <c r="AC275" s="55" t="s">
        <v>238</v>
      </c>
      <c r="AD275" s="55"/>
      <c r="AE275" s="56"/>
      <c r="AF275" s="1">
        <f t="shared" si="26"/>
        <v>9</v>
      </c>
    </row>
    <row r="276" spans="1:32" ht="37.5" hidden="1" customHeight="1" x14ac:dyDescent="0.2">
      <c r="A276" s="19"/>
      <c r="B276" s="60">
        <f t="shared" si="25"/>
        <v>1</v>
      </c>
      <c r="C276" s="171">
        <v>666</v>
      </c>
      <c r="D276" s="68"/>
      <c r="E276" s="164"/>
      <c r="F276" s="63" t="s">
        <v>445</v>
      </c>
      <c r="G276" s="10" t="s">
        <v>64</v>
      </c>
      <c r="H276" s="11" t="s">
        <v>63</v>
      </c>
      <c r="I276" s="20"/>
      <c r="J276" s="12" t="s">
        <v>1913</v>
      </c>
      <c r="K276" s="13" t="s">
        <v>64</v>
      </c>
      <c r="L276" s="50" t="s">
        <v>244</v>
      </c>
      <c r="M276" s="14">
        <v>650</v>
      </c>
      <c r="N276" s="15" t="s">
        <v>446</v>
      </c>
      <c r="O276" s="22" t="e">
        <f>VLOOKUP(N276,#REF!,2,FALSE)</f>
        <v>#REF!</v>
      </c>
      <c r="P276" s="16"/>
      <c r="Q276" s="17"/>
      <c r="R276" s="18"/>
      <c r="S276" s="54" t="s">
        <v>238</v>
      </c>
      <c r="T276" s="55" t="s">
        <v>238</v>
      </c>
      <c r="U276" s="55"/>
      <c r="V276" s="55" t="s">
        <v>238</v>
      </c>
      <c r="W276" s="55" t="s">
        <v>238</v>
      </c>
      <c r="X276" s="55" t="s">
        <v>238</v>
      </c>
      <c r="Y276" s="55" t="s">
        <v>238</v>
      </c>
      <c r="Z276" s="55" t="s">
        <v>238</v>
      </c>
      <c r="AA276" s="55" t="s">
        <v>238</v>
      </c>
      <c r="AB276" s="55"/>
      <c r="AC276" s="55" t="s">
        <v>238</v>
      </c>
      <c r="AD276" s="55"/>
      <c r="AE276" s="56"/>
      <c r="AF276" s="1">
        <f t="shared" si="26"/>
        <v>9</v>
      </c>
    </row>
    <row r="277" spans="1:32" ht="37.5" hidden="1" customHeight="1" x14ac:dyDescent="0.2">
      <c r="A277" s="19"/>
      <c r="B277" s="60">
        <f t="shared" si="25"/>
        <v>1</v>
      </c>
      <c r="C277" s="171">
        <v>667</v>
      </c>
      <c r="D277" s="68"/>
      <c r="E277" s="164"/>
      <c r="F277" s="63" t="s">
        <v>448</v>
      </c>
      <c r="G277" s="10" t="s">
        <v>64</v>
      </c>
      <c r="H277" s="11" t="s">
        <v>63</v>
      </c>
      <c r="I277" s="20"/>
      <c r="J277" s="12" t="s">
        <v>1913</v>
      </c>
      <c r="K277" s="13" t="s">
        <v>64</v>
      </c>
      <c r="L277" s="50" t="s">
        <v>244</v>
      </c>
      <c r="M277" s="14">
        <v>650</v>
      </c>
      <c r="N277" s="15" t="s">
        <v>449</v>
      </c>
      <c r="O277" s="22" t="e">
        <f>VLOOKUP(N277,#REF!,2,FALSE)</f>
        <v>#REF!</v>
      </c>
      <c r="P277" s="16"/>
      <c r="Q277" s="17"/>
      <c r="R277" s="18"/>
      <c r="S277" s="54" t="s">
        <v>238</v>
      </c>
      <c r="T277" s="55" t="s">
        <v>238</v>
      </c>
      <c r="U277" s="55"/>
      <c r="V277" s="55" t="s">
        <v>238</v>
      </c>
      <c r="W277" s="55" t="s">
        <v>238</v>
      </c>
      <c r="X277" s="55" t="s">
        <v>238</v>
      </c>
      <c r="Y277" s="55" t="s">
        <v>238</v>
      </c>
      <c r="Z277" s="55" t="s">
        <v>238</v>
      </c>
      <c r="AA277" s="55" t="s">
        <v>238</v>
      </c>
      <c r="AB277" s="55"/>
      <c r="AC277" s="55" t="s">
        <v>238</v>
      </c>
      <c r="AD277" s="55"/>
      <c r="AE277" s="56"/>
      <c r="AF277" s="1">
        <f t="shared" si="26"/>
        <v>9</v>
      </c>
    </row>
    <row r="278" spans="1:32" ht="37.5" hidden="1" customHeight="1" x14ac:dyDescent="0.2">
      <c r="A278" s="19"/>
      <c r="B278" s="60">
        <f t="shared" si="25"/>
        <v>1</v>
      </c>
      <c r="C278" s="171">
        <v>668</v>
      </c>
      <c r="D278" s="68"/>
      <c r="E278" s="164"/>
      <c r="F278" s="63" t="s">
        <v>451</v>
      </c>
      <c r="G278" s="10" t="s">
        <v>64</v>
      </c>
      <c r="H278" s="11" t="s">
        <v>63</v>
      </c>
      <c r="I278" s="20"/>
      <c r="J278" s="12" t="s">
        <v>1913</v>
      </c>
      <c r="K278" s="13" t="s">
        <v>64</v>
      </c>
      <c r="L278" s="50" t="s">
        <v>244</v>
      </c>
      <c r="M278" s="14">
        <v>650</v>
      </c>
      <c r="N278" s="15" t="s">
        <v>452</v>
      </c>
      <c r="O278" s="22" t="e">
        <f>VLOOKUP(N278,#REF!,2,FALSE)</f>
        <v>#REF!</v>
      </c>
      <c r="P278" s="16"/>
      <c r="Q278" s="17"/>
      <c r="R278" s="18"/>
      <c r="S278" s="54" t="s">
        <v>238</v>
      </c>
      <c r="T278" s="55" t="s">
        <v>238</v>
      </c>
      <c r="U278" s="55"/>
      <c r="V278" s="55" t="s">
        <v>238</v>
      </c>
      <c r="W278" s="55" t="s">
        <v>238</v>
      </c>
      <c r="X278" s="55" t="s">
        <v>238</v>
      </c>
      <c r="Y278" s="55" t="s">
        <v>238</v>
      </c>
      <c r="Z278" s="55" t="s">
        <v>238</v>
      </c>
      <c r="AA278" s="55" t="s">
        <v>238</v>
      </c>
      <c r="AB278" s="55"/>
      <c r="AC278" s="55" t="s">
        <v>238</v>
      </c>
      <c r="AD278" s="55"/>
      <c r="AE278" s="56"/>
      <c r="AF278" s="1">
        <f t="shared" si="26"/>
        <v>9</v>
      </c>
    </row>
    <row r="279" spans="1:32" ht="37.5" hidden="1" customHeight="1" x14ac:dyDescent="0.2">
      <c r="A279" s="19"/>
      <c r="B279" s="60">
        <f t="shared" si="25"/>
        <v>1</v>
      </c>
      <c r="C279" s="171">
        <v>669</v>
      </c>
      <c r="D279" s="68"/>
      <c r="E279" s="164"/>
      <c r="F279" s="63" t="s">
        <v>454</v>
      </c>
      <c r="G279" s="10" t="s">
        <v>64</v>
      </c>
      <c r="H279" s="11" t="s">
        <v>63</v>
      </c>
      <c r="I279" s="20"/>
      <c r="J279" s="12" t="s">
        <v>1913</v>
      </c>
      <c r="K279" s="13" t="s">
        <v>64</v>
      </c>
      <c r="L279" s="50" t="s">
        <v>244</v>
      </c>
      <c r="M279" s="14">
        <v>650</v>
      </c>
      <c r="N279" s="15" t="s">
        <v>455</v>
      </c>
      <c r="O279" s="22" t="e">
        <f>VLOOKUP(N279,#REF!,2,FALSE)</f>
        <v>#REF!</v>
      </c>
      <c r="P279" s="16"/>
      <c r="Q279" s="17"/>
      <c r="R279" s="18"/>
      <c r="S279" s="54" t="s">
        <v>238</v>
      </c>
      <c r="T279" s="55" t="s">
        <v>238</v>
      </c>
      <c r="U279" s="55"/>
      <c r="V279" s="55" t="s">
        <v>238</v>
      </c>
      <c r="W279" s="55" t="s">
        <v>238</v>
      </c>
      <c r="X279" s="55" t="s">
        <v>238</v>
      </c>
      <c r="Y279" s="55" t="s">
        <v>238</v>
      </c>
      <c r="Z279" s="55" t="s">
        <v>238</v>
      </c>
      <c r="AA279" s="55" t="s">
        <v>238</v>
      </c>
      <c r="AB279" s="55"/>
      <c r="AC279" s="55" t="s">
        <v>238</v>
      </c>
      <c r="AD279" s="55"/>
      <c r="AE279" s="56" t="s">
        <v>238</v>
      </c>
      <c r="AF279" s="1">
        <f t="shared" si="26"/>
        <v>10</v>
      </c>
    </row>
    <row r="280" spans="1:32" ht="37.5" hidden="1" customHeight="1" x14ac:dyDescent="0.2">
      <c r="A280" s="19"/>
      <c r="B280" s="60">
        <f t="shared" si="25"/>
        <v>1</v>
      </c>
      <c r="C280" s="171">
        <v>670</v>
      </c>
      <c r="D280" s="68"/>
      <c r="E280" s="164"/>
      <c r="F280" s="63" t="s">
        <v>457</v>
      </c>
      <c r="G280" s="10" t="s">
        <v>64</v>
      </c>
      <c r="H280" s="11" t="s">
        <v>63</v>
      </c>
      <c r="I280" s="20"/>
      <c r="J280" s="12" t="s">
        <v>1913</v>
      </c>
      <c r="K280" s="13" t="s">
        <v>64</v>
      </c>
      <c r="L280" s="50" t="s">
        <v>244</v>
      </c>
      <c r="M280" s="14">
        <v>650</v>
      </c>
      <c r="N280" s="15" t="s">
        <v>458</v>
      </c>
      <c r="O280" s="22" t="e">
        <f>VLOOKUP(N280,#REF!,2,FALSE)</f>
        <v>#REF!</v>
      </c>
      <c r="P280" s="16"/>
      <c r="Q280" s="17"/>
      <c r="R280" s="18"/>
      <c r="S280" s="54" t="s">
        <v>238</v>
      </c>
      <c r="T280" s="55" t="s">
        <v>238</v>
      </c>
      <c r="U280" s="55"/>
      <c r="V280" s="55" t="s">
        <v>238</v>
      </c>
      <c r="W280" s="55" t="s">
        <v>238</v>
      </c>
      <c r="X280" s="55" t="s">
        <v>238</v>
      </c>
      <c r="Y280" s="55" t="s">
        <v>238</v>
      </c>
      <c r="Z280" s="55" t="s">
        <v>238</v>
      </c>
      <c r="AA280" s="55" t="s">
        <v>238</v>
      </c>
      <c r="AB280" s="55"/>
      <c r="AC280" s="55" t="s">
        <v>238</v>
      </c>
      <c r="AD280" s="55"/>
      <c r="AE280" s="56" t="s">
        <v>238</v>
      </c>
      <c r="AF280" s="1">
        <f t="shared" si="26"/>
        <v>10</v>
      </c>
    </row>
    <row r="281" spans="1:32" ht="37.5" hidden="1" customHeight="1" x14ac:dyDescent="0.2">
      <c r="A281" s="19"/>
      <c r="B281" s="60">
        <f t="shared" si="25"/>
        <v>1</v>
      </c>
      <c r="C281" s="171">
        <v>671</v>
      </c>
      <c r="D281" s="68"/>
      <c r="E281" s="164"/>
      <c r="F281" s="63" t="s">
        <v>460</v>
      </c>
      <c r="G281" s="10" t="s">
        <v>64</v>
      </c>
      <c r="H281" s="11" t="s">
        <v>63</v>
      </c>
      <c r="I281" s="20"/>
      <c r="J281" s="12" t="s">
        <v>1913</v>
      </c>
      <c r="K281" s="13" t="s">
        <v>64</v>
      </c>
      <c r="L281" s="50" t="s">
        <v>244</v>
      </c>
      <c r="M281" s="14">
        <v>650</v>
      </c>
      <c r="N281" s="15" t="s">
        <v>461</v>
      </c>
      <c r="O281" s="22" t="e">
        <f>VLOOKUP(N281,#REF!,2,FALSE)</f>
        <v>#REF!</v>
      </c>
      <c r="P281" s="16"/>
      <c r="Q281" s="17"/>
      <c r="R281" s="18"/>
      <c r="S281" s="54" t="s">
        <v>238</v>
      </c>
      <c r="T281" s="55" t="s">
        <v>238</v>
      </c>
      <c r="U281" s="55"/>
      <c r="V281" s="55" t="s">
        <v>238</v>
      </c>
      <c r="W281" s="55" t="s">
        <v>238</v>
      </c>
      <c r="X281" s="55" t="s">
        <v>238</v>
      </c>
      <c r="Y281" s="55" t="s">
        <v>238</v>
      </c>
      <c r="Z281" s="55" t="s">
        <v>238</v>
      </c>
      <c r="AA281" s="55" t="s">
        <v>238</v>
      </c>
      <c r="AB281" s="55"/>
      <c r="AC281" s="55" t="s">
        <v>238</v>
      </c>
      <c r="AD281" s="55"/>
      <c r="AE281" s="56"/>
      <c r="AF281" s="1">
        <f t="shared" si="26"/>
        <v>9</v>
      </c>
    </row>
    <row r="282" spans="1:32" ht="37.5" hidden="1" customHeight="1" x14ac:dyDescent="0.2">
      <c r="A282" s="19"/>
      <c r="B282" s="60">
        <f t="shared" si="25"/>
        <v>1</v>
      </c>
      <c r="C282" s="171">
        <v>672</v>
      </c>
      <c r="D282" s="68"/>
      <c r="E282" s="164"/>
      <c r="F282" s="63" t="s">
        <v>463</v>
      </c>
      <c r="G282" s="10" t="s">
        <v>64</v>
      </c>
      <c r="H282" s="11" t="s">
        <v>63</v>
      </c>
      <c r="I282" s="20"/>
      <c r="J282" s="12" t="s">
        <v>1913</v>
      </c>
      <c r="K282" s="13" t="s">
        <v>64</v>
      </c>
      <c r="L282" s="50" t="s">
        <v>244</v>
      </c>
      <c r="M282" s="14">
        <v>650</v>
      </c>
      <c r="N282" s="15" t="s">
        <v>464</v>
      </c>
      <c r="O282" s="22" t="e">
        <f>VLOOKUP(N282,#REF!,2,FALSE)</f>
        <v>#REF!</v>
      </c>
      <c r="P282" s="16"/>
      <c r="Q282" s="17"/>
      <c r="R282" s="18"/>
      <c r="S282" s="54" t="s">
        <v>238</v>
      </c>
      <c r="T282" s="55" t="s">
        <v>238</v>
      </c>
      <c r="U282" s="55"/>
      <c r="V282" s="55" t="s">
        <v>238</v>
      </c>
      <c r="W282" s="55" t="s">
        <v>238</v>
      </c>
      <c r="X282" s="55" t="s">
        <v>238</v>
      </c>
      <c r="Y282" s="55" t="s">
        <v>238</v>
      </c>
      <c r="Z282" s="55" t="s">
        <v>238</v>
      </c>
      <c r="AA282" s="55" t="s">
        <v>238</v>
      </c>
      <c r="AB282" s="55"/>
      <c r="AC282" s="55" t="s">
        <v>238</v>
      </c>
      <c r="AD282" s="55"/>
      <c r="AE282" s="56" t="s">
        <v>238</v>
      </c>
      <c r="AF282" s="1">
        <f t="shared" si="26"/>
        <v>10</v>
      </c>
    </row>
    <row r="283" spans="1:32" ht="37.5" hidden="1" customHeight="1" x14ac:dyDescent="0.2">
      <c r="A283" s="19"/>
      <c r="B283" s="60">
        <f t="shared" ref="B283:B346" si="27">COUNTIF(C:C,C283)</f>
        <v>1</v>
      </c>
      <c r="C283" s="171">
        <v>673</v>
      </c>
      <c r="D283" s="68"/>
      <c r="E283" s="164"/>
      <c r="F283" s="63" t="s">
        <v>466</v>
      </c>
      <c r="G283" s="10" t="s">
        <v>64</v>
      </c>
      <c r="H283" s="11" t="s">
        <v>63</v>
      </c>
      <c r="I283" s="20"/>
      <c r="J283" s="12" t="s">
        <v>1913</v>
      </c>
      <c r="K283" s="13" t="s">
        <v>64</v>
      </c>
      <c r="L283" s="50" t="s">
        <v>244</v>
      </c>
      <c r="M283" s="14">
        <v>650</v>
      </c>
      <c r="N283" s="15" t="s">
        <v>467</v>
      </c>
      <c r="O283" s="22" t="e">
        <f>VLOOKUP(N283,#REF!,2,FALSE)</f>
        <v>#REF!</v>
      </c>
      <c r="P283" s="16"/>
      <c r="Q283" s="17"/>
      <c r="R283" s="18"/>
      <c r="S283" s="54" t="s">
        <v>238</v>
      </c>
      <c r="T283" s="55" t="s">
        <v>238</v>
      </c>
      <c r="U283" s="55" t="s">
        <v>238</v>
      </c>
      <c r="V283" s="55" t="s">
        <v>238</v>
      </c>
      <c r="W283" s="55" t="s">
        <v>238</v>
      </c>
      <c r="X283" s="55" t="s">
        <v>238</v>
      </c>
      <c r="Y283" s="55" t="s">
        <v>238</v>
      </c>
      <c r="Z283" s="55" t="s">
        <v>238</v>
      </c>
      <c r="AA283" s="55" t="s">
        <v>238</v>
      </c>
      <c r="AB283" s="55"/>
      <c r="AC283" s="55" t="s">
        <v>238</v>
      </c>
      <c r="AD283" s="55"/>
      <c r="AE283" s="56"/>
      <c r="AF283" s="1">
        <f t="shared" si="26"/>
        <v>10</v>
      </c>
    </row>
    <row r="284" spans="1:32" ht="37.5" hidden="1" customHeight="1" x14ac:dyDescent="0.2">
      <c r="A284" s="19"/>
      <c r="B284" s="60">
        <f t="shared" si="27"/>
        <v>1</v>
      </c>
      <c r="C284" s="171">
        <v>674</v>
      </c>
      <c r="D284" s="68"/>
      <c r="E284" s="164"/>
      <c r="F284" s="63" t="s">
        <v>469</v>
      </c>
      <c r="G284" s="10" t="s">
        <v>64</v>
      </c>
      <c r="H284" s="11" t="s">
        <v>63</v>
      </c>
      <c r="I284" s="20"/>
      <c r="J284" s="12" t="s">
        <v>1913</v>
      </c>
      <c r="K284" s="13" t="s">
        <v>64</v>
      </c>
      <c r="L284" s="50" t="s">
        <v>244</v>
      </c>
      <c r="M284" s="14">
        <v>650</v>
      </c>
      <c r="N284" s="15" t="s">
        <v>470</v>
      </c>
      <c r="O284" s="22" t="e">
        <f>VLOOKUP(N284,#REF!,2,FALSE)</f>
        <v>#REF!</v>
      </c>
      <c r="P284" s="16"/>
      <c r="Q284" s="17"/>
      <c r="R284" s="18"/>
      <c r="S284" s="54" t="s">
        <v>238</v>
      </c>
      <c r="T284" s="55" t="s">
        <v>238</v>
      </c>
      <c r="U284" s="55"/>
      <c r="V284" s="55" t="s">
        <v>238</v>
      </c>
      <c r="W284" s="55" t="s">
        <v>238</v>
      </c>
      <c r="X284" s="55" t="s">
        <v>238</v>
      </c>
      <c r="Y284" s="55" t="s">
        <v>238</v>
      </c>
      <c r="Z284" s="55" t="s">
        <v>238</v>
      </c>
      <c r="AA284" s="55" t="s">
        <v>238</v>
      </c>
      <c r="AB284" s="55"/>
      <c r="AC284" s="55" t="s">
        <v>238</v>
      </c>
      <c r="AD284" s="55"/>
      <c r="AE284" s="56" t="s">
        <v>238</v>
      </c>
      <c r="AF284" s="1">
        <f t="shared" si="26"/>
        <v>10</v>
      </c>
    </row>
    <row r="285" spans="1:32" ht="37.5" hidden="1" customHeight="1" x14ac:dyDescent="0.2">
      <c r="A285" s="19"/>
      <c r="B285" s="60">
        <f t="shared" si="27"/>
        <v>1</v>
      </c>
      <c r="C285" s="171">
        <v>675</v>
      </c>
      <c r="D285" s="68"/>
      <c r="E285" s="164"/>
      <c r="F285" s="63" t="s">
        <v>1943</v>
      </c>
      <c r="G285" s="10" t="s">
        <v>64</v>
      </c>
      <c r="H285" s="11" t="s">
        <v>63</v>
      </c>
      <c r="I285" s="20"/>
      <c r="J285" s="12" t="s">
        <v>1913</v>
      </c>
      <c r="K285" s="13" t="s">
        <v>64</v>
      </c>
      <c r="L285" s="50" t="s">
        <v>244</v>
      </c>
      <c r="M285" s="14">
        <v>650</v>
      </c>
      <c r="N285" s="15" t="s">
        <v>1944</v>
      </c>
      <c r="O285" s="22" t="e">
        <f>VLOOKUP(N285,#REF!,2,FALSE)</f>
        <v>#REF!</v>
      </c>
      <c r="P285" s="16"/>
      <c r="Q285" s="17"/>
      <c r="R285" s="18"/>
      <c r="S285" s="54" t="s">
        <v>238</v>
      </c>
      <c r="T285" s="55" t="s">
        <v>238</v>
      </c>
      <c r="U285" s="55"/>
      <c r="V285" s="55" t="s">
        <v>238</v>
      </c>
      <c r="W285" s="55" t="s">
        <v>238</v>
      </c>
      <c r="X285" s="55" t="s">
        <v>238</v>
      </c>
      <c r="Y285" s="55" t="s">
        <v>238</v>
      </c>
      <c r="Z285" s="55" t="s">
        <v>238</v>
      </c>
      <c r="AA285" s="55" t="s">
        <v>238</v>
      </c>
      <c r="AB285" s="55"/>
      <c r="AC285" s="55" t="s">
        <v>238</v>
      </c>
      <c r="AD285" s="55"/>
      <c r="AE285" s="56"/>
      <c r="AF285" s="1">
        <f t="shared" si="26"/>
        <v>9</v>
      </c>
    </row>
    <row r="286" spans="1:32" ht="37.5" hidden="1" customHeight="1" x14ac:dyDescent="0.2">
      <c r="A286" s="19"/>
      <c r="B286" s="60">
        <f t="shared" si="27"/>
        <v>1</v>
      </c>
      <c r="C286" s="171">
        <v>676</v>
      </c>
      <c r="D286" s="68"/>
      <c r="E286" s="164"/>
      <c r="F286" s="63" t="s">
        <v>472</v>
      </c>
      <c r="G286" s="10" t="s">
        <v>64</v>
      </c>
      <c r="H286" s="11" t="s">
        <v>63</v>
      </c>
      <c r="I286" s="20"/>
      <c r="J286" s="12" t="s">
        <v>1913</v>
      </c>
      <c r="K286" s="13" t="s">
        <v>64</v>
      </c>
      <c r="L286" s="50" t="s">
        <v>244</v>
      </c>
      <c r="M286" s="14">
        <v>650</v>
      </c>
      <c r="N286" s="15" t="s">
        <v>473</v>
      </c>
      <c r="O286" s="22" t="e">
        <f>VLOOKUP(N286,#REF!,2,FALSE)</f>
        <v>#REF!</v>
      </c>
      <c r="P286" s="16"/>
      <c r="Q286" s="17"/>
      <c r="R286" s="18"/>
      <c r="S286" s="54" t="s">
        <v>238</v>
      </c>
      <c r="T286" s="55" t="s">
        <v>238</v>
      </c>
      <c r="U286" s="55"/>
      <c r="V286" s="55" t="s">
        <v>238</v>
      </c>
      <c r="W286" s="55" t="s">
        <v>238</v>
      </c>
      <c r="X286" s="55" t="s">
        <v>238</v>
      </c>
      <c r="Y286" s="55" t="s">
        <v>238</v>
      </c>
      <c r="Z286" s="55" t="s">
        <v>238</v>
      </c>
      <c r="AA286" s="55" t="s">
        <v>238</v>
      </c>
      <c r="AB286" s="55"/>
      <c r="AC286" s="55" t="s">
        <v>238</v>
      </c>
      <c r="AD286" s="55"/>
      <c r="AE286" s="56" t="s">
        <v>238</v>
      </c>
      <c r="AF286" s="1">
        <f t="shared" si="26"/>
        <v>10</v>
      </c>
    </row>
    <row r="287" spans="1:32" ht="37.5" hidden="1" customHeight="1" x14ac:dyDescent="0.2">
      <c r="A287" s="19"/>
      <c r="B287" s="60">
        <f t="shared" si="27"/>
        <v>1</v>
      </c>
      <c r="C287" s="171">
        <v>677</v>
      </c>
      <c r="D287" s="68"/>
      <c r="E287" s="164"/>
      <c r="F287" s="63" t="s">
        <v>1946</v>
      </c>
      <c r="G287" s="10" t="s">
        <v>64</v>
      </c>
      <c r="H287" s="11" t="s">
        <v>63</v>
      </c>
      <c r="I287" s="20"/>
      <c r="J287" s="12" t="s">
        <v>1913</v>
      </c>
      <c r="K287" s="13" t="s">
        <v>64</v>
      </c>
      <c r="L287" s="50" t="s">
        <v>244</v>
      </c>
      <c r="M287" s="14">
        <v>650</v>
      </c>
      <c r="N287" s="15" t="s">
        <v>1947</v>
      </c>
      <c r="O287" s="22" t="e">
        <f>VLOOKUP(N287,#REF!,2,FALSE)</f>
        <v>#REF!</v>
      </c>
      <c r="P287" s="16"/>
      <c r="Q287" s="17"/>
      <c r="R287" s="18"/>
      <c r="S287" s="54" t="s">
        <v>238</v>
      </c>
      <c r="T287" s="55" t="s">
        <v>238</v>
      </c>
      <c r="U287" s="55" t="s">
        <v>238</v>
      </c>
      <c r="V287" s="55" t="s">
        <v>238</v>
      </c>
      <c r="W287" s="55" t="s">
        <v>238</v>
      </c>
      <c r="X287" s="55" t="s">
        <v>238</v>
      </c>
      <c r="Y287" s="55" t="s">
        <v>238</v>
      </c>
      <c r="Z287" s="55" t="s">
        <v>238</v>
      </c>
      <c r="AA287" s="55" t="s">
        <v>238</v>
      </c>
      <c r="AB287" s="55"/>
      <c r="AC287" s="55" t="s">
        <v>238</v>
      </c>
      <c r="AD287" s="55"/>
      <c r="AE287" s="56" t="s">
        <v>238</v>
      </c>
      <c r="AF287" s="1">
        <f t="shared" si="26"/>
        <v>11</v>
      </c>
    </row>
    <row r="288" spans="1:32" ht="37.5" hidden="1" customHeight="1" x14ac:dyDescent="0.2">
      <c r="A288" s="19"/>
      <c r="B288" s="60">
        <f t="shared" si="27"/>
        <v>1</v>
      </c>
      <c r="C288" s="171">
        <v>678</v>
      </c>
      <c r="D288" s="68"/>
      <c r="E288" s="164"/>
      <c r="F288" s="63" t="s">
        <v>475</v>
      </c>
      <c r="G288" s="10" t="s">
        <v>64</v>
      </c>
      <c r="H288" s="11" t="s">
        <v>63</v>
      </c>
      <c r="I288" s="20"/>
      <c r="J288" s="12" t="s">
        <v>1913</v>
      </c>
      <c r="K288" s="13" t="s">
        <v>64</v>
      </c>
      <c r="L288" s="50" t="s">
        <v>244</v>
      </c>
      <c r="M288" s="14">
        <v>650</v>
      </c>
      <c r="N288" s="15" t="s">
        <v>476</v>
      </c>
      <c r="O288" s="22" t="e">
        <f>VLOOKUP(N288,#REF!,2,FALSE)</f>
        <v>#REF!</v>
      </c>
      <c r="P288" s="16"/>
      <c r="Q288" s="17"/>
      <c r="R288" s="18"/>
      <c r="S288" s="54" t="s">
        <v>238</v>
      </c>
      <c r="T288" s="55" t="s">
        <v>238</v>
      </c>
      <c r="U288" s="55"/>
      <c r="V288" s="55" t="s">
        <v>238</v>
      </c>
      <c r="W288" s="55" t="s">
        <v>238</v>
      </c>
      <c r="X288" s="55" t="s">
        <v>238</v>
      </c>
      <c r="Y288" s="55" t="s">
        <v>238</v>
      </c>
      <c r="Z288" s="55" t="s">
        <v>238</v>
      </c>
      <c r="AA288" s="55" t="s">
        <v>238</v>
      </c>
      <c r="AB288" s="55"/>
      <c r="AC288" s="55" t="s">
        <v>238</v>
      </c>
      <c r="AD288" s="55"/>
      <c r="AE288" s="56" t="s">
        <v>238</v>
      </c>
      <c r="AF288" s="1">
        <f t="shared" si="26"/>
        <v>10</v>
      </c>
    </row>
    <row r="289" spans="1:32" ht="37.5" hidden="1" customHeight="1" x14ac:dyDescent="0.2">
      <c r="A289" s="19"/>
      <c r="B289" s="60">
        <f t="shared" si="27"/>
        <v>1</v>
      </c>
      <c r="C289" s="171">
        <v>679</v>
      </c>
      <c r="D289" s="68"/>
      <c r="E289" s="164"/>
      <c r="F289" s="63" t="s">
        <v>478</v>
      </c>
      <c r="G289" s="10" t="s">
        <v>64</v>
      </c>
      <c r="H289" s="11" t="s">
        <v>63</v>
      </c>
      <c r="I289" s="20"/>
      <c r="J289" s="12" t="s">
        <v>1913</v>
      </c>
      <c r="K289" s="13" t="s">
        <v>64</v>
      </c>
      <c r="L289" s="50" t="s">
        <v>244</v>
      </c>
      <c r="M289" s="14">
        <v>650</v>
      </c>
      <c r="N289" s="15" t="s">
        <v>479</v>
      </c>
      <c r="O289" s="22" t="e">
        <f>VLOOKUP(N289,#REF!,2,FALSE)</f>
        <v>#REF!</v>
      </c>
      <c r="P289" s="16"/>
      <c r="Q289" s="17"/>
      <c r="R289" s="18"/>
      <c r="S289" s="54" t="s">
        <v>238</v>
      </c>
      <c r="T289" s="55" t="s">
        <v>238</v>
      </c>
      <c r="U289" s="55"/>
      <c r="V289" s="55" t="s">
        <v>238</v>
      </c>
      <c r="W289" s="55" t="s">
        <v>238</v>
      </c>
      <c r="X289" s="55" t="s">
        <v>238</v>
      </c>
      <c r="Y289" s="55" t="s">
        <v>238</v>
      </c>
      <c r="Z289" s="55" t="s">
        <v>238</v>
      </c>
      <c r="AA289" s="55" t="s">
        <v>238</v>
      </c>
      <c r="AB289" s="55"/>
      <c r="AC289" s="55" t="s">
        <v>238</v>
      </c>
      <c r="AD289" s="55"/>
      <c r="AE289" s="56" t="s">
        <v>238</v>
      </c>
      <c r="AF289" s="1">
        <f t="shared" si="26"/>
        <v>10</v>
      </c>
    </row>
    <row r="290" spans="1:32" ht="37.5" hidden="1" customHeight="1" x14ac:dyDescent="0.2">
      <c r="A290" s="19"/>
      <c r="B290" s="60">
        <f t="shared" si="27"/>
        <v>1</v>
      </c>
      <c r="C290" s="171">
        <v>680</v>
      </c>
      <c r="D290" s="68"/>
      <c r="E290" s="164"/>
      <c r="F290" s="63" t="s">
        <v>1949</v>
      </c>
      <c r="G290" s="10" t="s">
        <v>64</v>
      </c>
      <c r="H290" s="11" t="s">
        <v>63</v>
      </c>
      <c r="I290" s="20"/>
      <c r="J290" s="12" t="s">
        <v>1913</v>
      </c>
      <c r="K290" s="13" t="s">
        <v>64</v>
      </c>
      <c r="L290" s="50" t="s">
        <v>244</v>
      </c>
      <c r="M290" s="14">
        <v>650</v>
      </c>
      <c r="N290" s="15" t="s">
        <v>1950</v>
      </c>
      <c r="O290" s="22" t="e">
        <f>VLOOKUP(N290,#REF!,2,FALSE)</f>
        <v>#REF!</v>
      </c>
      <c r="P290" s="16"/>
      <c r="Q290" s="17"/>
      <c r="R290" s="18"/>
      <c r="S290" s="54" t="s">
        <v>238</v>
      </c>
      <c r="T290" s="55" t="s">
        <v>238</v>
      </c>
      <c r="U290" s="55"/>
      <c r="V290" s="55" t="s">
        <v>238</v>
      </c>
      <c r="W290" s="55" t="s">
        <v>238</v>
      </c>
      <c r="X290" s="55" t="s">
        <v>238</v>
      </c>
      <c r="Y290" s="55" t="s">
        <v>238</v>
      </c>
      <c r="Z290" s="55" t="s">
        <v>238</v>
      </c>
      <c r="AA290" s="55" t="s">
        <v>238</v>
      </c>
      <c r="AB290" s="55"/>
      <c r="AC290" s="55" t="s">
        <v>238</v>
      </c>
      <c r="AD290" s="55"/>
      <c r="AE290" s="56" t="s">
        <v>238</v>
      </c>
      <c r="AF290" s="1">
        <f t="shared" si="26"/>
        <v>10</v>
      </c>
    </row>
    <row r="291" spans="1:32" ht="37.5" hidden="1" customHeight="1" x14ac:dyDescent="0.2">
      <c r="A291" s="19"/>
      <c r="B291" s="60">
        <f t="shared" si="27"/>
        <v>1</v>
      </c>
      <c r="C291" s="171">
        <v>681</v>
      </c>
      <c r="D291" s="68"/>
      <c r="E291" s="164"/>
      <c r="F291" s="63" t="s">
        <v>1952</v>
      </c>
      <c r="G291" s="10" t="s">
        <v>64</v>
      </c>
      <c r="H291" s="11" t="s">
        <v>63</v>
      </c>
      <c r="I291" s="20"/>
      <c r="J291" s="12" t="s">
        <v>1913</v>
      </c>
      <c r="K291" s="13" t="s">
        <v>64</v>
      </c>
      <c r="L291" s="50" t="s">
        <v>244</v>
      </c>
      <c r="M291" s="14">
        <v>650</v>
      </c>
      <c r="N291" s="15" t="s">
        <v>1953</v>
      </c>
      <c r="O291" s="22" t="e">
        <f>VLOOKUP(N291,#REF!,2,FALSE)</f>
        <v>#REF!</v>
      </c>
      <c r="P291" s="16"/>
      <c r="Q291" s="17"/>
      <c r="R291" s="18"/>
      <c r="S291" s="54" t="s">
        <v>238</v>
      </c>
      <c r="T291" s="55" t="s">
        <v>238</v>
      </c>
      <c r="U291" s="55"/>
      <c r="V291" s="55" t="s">
        <v>238</v>
      </c>
      <c r="W291" s="55" t="s">
        <v>238</v>
      </c>
      <c r="X291" s="55" t="s">
        <v>238</v>
      </c>
      <c r="Y291" s="55" t="s">
        <v>238</v>
      </c>
      <c r="Z291" s="55" t="s">
        <v>238</v>
      </c>
      <c r="AA291" s="55" t="s">
        <v>238</v>
      </c>
      <c r="AB291" s="55"/>
      <c r="AC291" s="55" t="s">
        <v>238</v>
      </c>
      <c r="AD291" s="55"/>
      <c r="AE291" s="56"/>
      <c r="AF291" s="1">
        <f t="shared" si="26"/>
        <v>9</v>
      </c>
    </row>
    <row r="292" spans="1:32" ht="37.5" hidden="1" customHeight="1" x14ac:dyDescent="0.2">
      <c r="A292" s="19"/>
      <c r="B292" s="60">
        <f t="shared" si="27"/>
        <v>1</v>
      </c>
      <c r="C292" s="171">
        <v>682</v>
      </c>
      <c r="D292" s="68"/>
      <c r="E292" s="164"/>
      <c r="F292" s="63" t="s">
        <v>481</v>
      </c>
      <c r="G292" s="10" t="s">
        <v>64</v>
      </c>
      <c r="H292" s="11" t="s">
        <v>63</v>
      </c>
      <c r="I292" s="20"/>
      <c r="J292" s="12" t="s">
        <v>1913</v>
      </c>
      <c r="K292" s="13" t="s">
        <v>64</v>
      </c>
      <c r="L292" s="50" t="s">
        <v>244</v>
      </c>
      <c r="M292" s="14">
        <v>650</v>
      </c>
      <c r="N292" s="15" t="s">
        <v>482</v>
      </c>
      <c r="O292" s="22" t="e">
        <f>VLOOKUP(N292,#REF!,2,FALSE)</f>
        <v>#REF!</v>
      </c>
      <c r="P292" s="16"/>
      <c r="Q292" s="17"/>
      <c r="R292" s="18"/>
      <c r="S292" s="54" t="s">
        <v>238</v>
      </c>
      <c r="T292" s="55" t="s">
        <v>238</v>
      </c>
      <c r="U292" s="55"/>
      <c r="V292" s="55" t="s">
        <v>238</v>
      </c>
      <c r="W292" s="55" t="s">
        <v>238</v>
      </c>
      <c r="X292" s="55" t="s">
        <v>238</v>
      </c>
      <c r="Y292" s="55" t="s">
        <v>238</v>
      </c>
      <c r="Z292" s="55" t="s">
        <v>238</v>
      </c>
      <c r="AA292" s="55" t="s">
        <v>238</v>
      </c>
      <c r="AB292" s="55"/>
      <c r="AC292" s="55" t="s">
        <v>238</v>
      </c>
      <c r="AD292" s="55"/>
      <c r="AE292" s="56" t="s">
        <v>238</v>
      </c>
      <c r="AF292" s="1">
        <f t="shared" si="26"/>
        <v>10</v>
      </c>
    </row>
    <row r="293" spans="1:32" ht="37.5" hidden="1" customHeight="1" x14ac:dyDescent="0.2">
      <c r="A293" s="19"/>
      <c r="B293" s="60">
        <f t="shared" si="27"/>
        <v>1</v>
      </c>
      <c r="C293" s="171">
        <v>683</v>
      </c>
      <c r="D293" s="68"/>
      <c r="E293" s="164"/>
      <c r="F293" s="63" t="s">
        <v>484</v>
      </c>
      <c r="G293" s="10" t="s">
        <v>64</v>
      </c>
      <c r="H293" s="11" t="s">
        <v>63</v>
      </c>
      <c r="I293" s="20"/>
      <c r="J293" s="12" t="s">
        <v>1913</v>
      </c>
      <c r="K293" s="13" t="s">
        <v>64</v>
      </c>
      <c r="L293" s="50" t="s">
        <v>244</v>
      </c>
      <c r="M293" s="14">
        <v>650</v>
      </c>
      <c r="N293" s="15" t="s">
        <v>485</v>
      </c>
      <c r="O293" s="22" t="e">
        <f>VLOOKUP(N293,#REF!,2,FALSE)</f>
        <v>#REF!</v>
      </c>
      <c r="P293" s="16"/>
      <c r="Q293" s="17"/>
      <c r="R293" s="18"/>
      <c r="S293" s="54" t="s">
        <v>238</v>
      </c>
      <c r="T293" s="55" t="s">
        <v>238</v>
      </c>
      <c r="U293" s="55"/>
      <c r="V293" s="55" t="s">
        <v>238</v>
      </c>
      <c r="W293" s="55" t="s">
        <v>238</v>
      </c>
      <c r="X293" s="55" t="s">
        <v>238</v>
      </c>
      <c r="Y293" s="55" t="s">
        <v>238</v>
      </c>
      <c r="Z293" s="55" t="s">
        <v>238</v>
      </c>
      <c r="AA293" s="55" t="s">
        <v>238</v>
      </c>
      <c r="AB293" s="55"/>
      <c r="AC293" s="55" t="s">
        <v>238</v>
      </c>
      <c r="AD293" s="55"/>
      <c r="AE293" s="56"/>
      <c r="AF293" s="1">
        <f t="shared" si="26"/>
        <v>9</v>
      </c>
    </row>
    <row r="294" spans="1:32" ht="37.5" hidden="1" customHeight="1" x14ac:dyDescent="0.2">
      <c r="A294" s="19"/>
      <c r="B294" s="60">
        <f t="shared" si="27"/>
        <v>1</v>
      </c>
      <c r="C294" s="171">
        <v>684</v>
      </c>
      <c r="D294" s="68"/>
      <c r="E294" s="164"/>
      <c r="F294" s="63" t="s">
        <v>487</v>
      </c>
      <c r="G294" s="10" t="s">
        <v>64</v>
      </c>
      <c r="H294" s="11" t="s">
        <v>63</v>
      </c>
      <c r="I294" s="20"/>
      <c r="J294" s="12" t="s">
        <v>1913</v>
      </c>
      <c r="K294" s="13" t="s">
        <v>64</v>
      </c>
      <c r="L294" s="50" t="s">
        <v>244</v>
      </c>
      <c r="M294" s="14">
        <v>650</v>
      </c>
      <c r="N294" s="15" t="s">
        <v>488</v>
      </c>
      <c r="O294" s="22" t="e">
        <f>VLOOKUP(N294,#REF!,2,FALSE)</f>
        <v>#REF!</v>
      </c>
      <c r="P294" s="16"/>
      <c r="Q294" s="17"/>
      <c r="R294" s="18"/>
      <c r="S294" s="54" t="s">
        <v>238</v>
      </c>
      <c r="T294" s="55" t="s">
        <v>238</v>
      </c>
      <c r="U294" s="55"/>
      <c r="V294" s="55" t="s">
        <v>238</v>
      </c>
      <c r="W294" s="55" t="s">
        <v>238</v>
      </c>
      <c r="X294" s="55" t="s">
        <v>238</v>
      </c>
      <c r="Y294" s="55" t="s">
        <v>238</v>
      </c>
      <c r="Z294" s="55" t="s">
        <v>238</v>
      </c>
      <c r="AA294" s="55" t="s">
        <v>238</v>
      </c>
      <c r="AB294" s="55"/>
      <c r="AC294" s="55" t="s">
        <v>238</v>
      </c>
      <c r="AD294" s="55"/>
      <c r="AE294" s="56"/>
      <c r="AF294" s="1">
        <f t="shared" si="26"/>
        <v>9</v>
      </c>
    </row>
    <row r="295" spans="1:32" ht="37.5" hidden="1" customHeight="1" x14ac:dyDescent="0.2">
      <c r="A295" s="19"/>
      <c r="B295" s="60">
        <f t="shared" si="27"/>
        <v>1</v>
      </c>
      <c r="C295" s="171">
        <v>685</v>
      </c>
      <c r="D295" s="68"/>
      <c r="E295" s="164"/>
      <c r="F295" s="63" t="s">
        <v>1955</v>
      </c>
      <c r="G295" s="10" t="s">
        <v>64</v>
      </c>
      <c r="H295" s="11" t="s">
        <v>63</v>
      </c>
      <c r="I295" s="20"/>
      <c r="J295" s="12" t="s">
        <v>1913</v>
      </c>
      <c r="K295" s="13" t="s">
        <v>64</v>
      </c>
      <c r="L295" s="50" t="s">
        <v>244</v>
      </c>
      <c r="M295" s="14">
        <v>650</v>
      </c>
      <c r="N295" s="15" t="s">
        <v>1956</v>
      </c>
      <c r="O295" s="22" t="e">
        <f>VLOOKUP(N295,#REF!,2,FALSE)</f>
        <v>#REF!</v>
      </c>
      <c r="P295" s="16"/>
      <c r="Q295" s="17"/>
      <c r="R295" s="18"/>
      <c r="S295" s="54" t="s">
        <v>238</v>
      </c>
      <c r="T295" s="55" t="s">
        <v>238</v>
      </c>
      <c r="U295" s="55"/>
      <c r="V295" s="55" t="s">
        <v>238</v>
      </c>
      <c r="W295" s="55" t="s">
        <v>238</v>
      </c>
      <c r="X295" s="55" t="s">
        <v>238</v>
      </c>
      <c r="Y295" s="55" t="s">
        <v>238</v>
      </c>
      <c r="Z295" s="55" t="s">
        <v>238</v>
      </c>
      <c r="AA295" s="55" t="s">
        <v>238</v>
      </c>
      <c r="AB295" s="55"/>
      <c r="AC295" s="55" t="s">
        <v>238</v>
      </c>
      <c r="AD295" s="55"/>
      <c r="AE295" s="56" t="s">
        <v>238</v>
      </c>
      <c r="AF295" s="1">
        <f t="shared" si="26"/>
        <v>10</v>
      </c>
    </row>
    <row r="296" spans="1:32" ht="37.5" hidden="1" customHeight="1" x14ac:dyDescent="0.2">
      <c r="A296" s="19"/>
      <c r="B296" s="60">
        <f t="shared" si="27"/>
        <v>1</v>
      </c>
      <c r="C296" s="171">
        <v>686</v>
      </c>
      <c r="D296" s="68"/>
      <c r="E296" s="164"/>
      <c r="F296" s="63" t="s">
        <v>490</v>
      </c>
      <c r="G296" s="10" t="s">
        <v>64</v>
      </c>
      <c r="H296" s="11" t="s">
        <v>63</v>
      </c>
      <c r="I296" s="20"/>
      <c r="J296" s="12" t="s">
        <v>1913</v>
      </c>
      <c r="K296" s="13" t="s">
        <v>64</v>
      </c>
      <c r="L296" s="50" t="s">
        <v>244</v>
      </c>
      <c r="M296" s="14">
        <v>650</v>
      </c>
      <c r="N296" s="15" t="s">
        <v>491</v>
      </c>
      <c r="O296" s="22" t="e">
        <f>VLOOKUP(N296,#REF!,2,FALSE)</f>
        <v>#REF!</v>
      </c>
      <c r="P296" s="16"/>
      <c r="Q296" s="17"/>
      <c r="R296" s="18"/>
      <c r="S296" s="54" t="s">
        <v>238</v>
      </c>
      <c r="T296" s="55" t="s">
        <v>238</v>
      </c>
      <c r="U296" s="55"/>
      <c r="V296" s="55" t="s">
        <v>238</v>
      </c>
      <c r="W296" s="55" t="s">
        <v>238</v>
      </c>
      <c r="X296" s="55" t="s">
        <v>238</v>
      </c>
      <c r="Y296" s="55" t="s">
        <v>238</v>
      </c>
      <c r="Z296" s="55" t="s">
        <v>238</v>
      </c>
      <c r="AA296" s="55" t="s">
        <v>238</v>
      </c>
      <c r="AB296" s="55"/>
      <c r="AC296" s="55" t="s">
        <v>238</v>
      </c>
      <c r="AD296" s="55"/>
      <c r="AE296" s="56"/>
      <c r="AF296" s="1">
        <f t="shared" si="26"/>
        <v>9</v>
      </c>
    </row>
    <row r="297" spans="1:32" ht="37.5" hidden="1" customHeight="1" x14ac:dyDescent="0.2">
      <c r="A297" s="19">
        <v>44216</v>
      </c>
      <c r="B297" s="60">
        <f t="shared" si="27"/>
        <v>1</v>
      </c>
      <c r="C297" s="173">
        <v>687</v>
      </c>
      <c r="D297" s="70"/>
      <c r="E297" s="164"/>
      <c r="F297" s="63" t="s">
        <v>493</v>
      </c>
      <c r="G297" s="10" t="s">
        <v>64</v>
      </c>
      <c r="H297" s="11" t="s">
        <v>63</v>
      </c>
      <c r="I297" s="20"/>
      <c r="J297" s="12" t="s">
        <v>1913</v>
      </c>
      <c r="K297" s="13" t="s">
        <v>64</v>
      </c>
      <c r="L297" s="50" t="s">
        <v>244</v>
      </c>
      <c r="M297" s="14">
        <v>650</v>
      </c>
      <c r="N297" s="15" t="s">
        <v>494</v>
      </c>
      <c r="O297" s="22" t="e">
        <f>VLOOKUP(N297,#REF!,2,FALSE)</f>
        <v>#REF!</v>
      </c>
      <c r="P297" s="16"/>
      <c r="Q297" s="17"/>
      <c r="R297" s="18"/>
      <c r="S297" s="54"/>
      <c r="T297" s="55" t="s">
        <v>238</v>
      </c>
      <c r="U297" s="55"/>
      <c r="V297" s="55" t="s">
        <v>238</v>
      </c>
      <c r="W297" s="55"/>
      <c r="X297" s="55" t="s">
        <v>238</v>
      </c>
      <c r="Y297" s="55"/>
      <c r="Z297" s="55"/>
      <c r="AA297" s="55"/>
      <c r="AB297" s="55"/>
      <c r="AC297" s="55"/>
      <c r="AD297" s="55"/>
      <c r="AE297" s="56"/>
      <c r="AF297" s="1">
        <f t="shared" si="26"/>
        <v>3</v>
      </c>
    </row>
    <row r="298" spans="1:32" ht="37.5" hidden="1" customHeight="1" x14ac:dyDescent="0.2">
      <c r="A298" s="32"/>
      <c r="B298" s="62">
        <f t="shared" si="27"/>
        <v>14</v>
      </c>
      <c r="C298" s="172" t="s">
        <v>10</v>
      </c>
      <c r="D298" s="69"/>
      <c r="E298" s="165"/>
      <c r="F298" s="44" t="s">
        <v>1958</v>
      </c>
      <c r="G298" s="40"/>
      <c r="H298" s="41"/>
      <c r="I298" s="42"/>
      <c r="J298" s="43"/>
      <c r="K298" s="33"/>
      <c r="L298" s="51"/>
      <c r="M298" s="34"/>
      <c r="N298" s="35"/>
      <c r="O298" s="36"/>
      <c r="P298" s="37"/>
      <c r="Q298" s="38"/>
      <c r="R298" s="39"/>
      <c r="S298" s="57"/>
      <c r="T298" s="57"/>
      <c r="U298" s="57"/>
      <c r="V298" s="57"/>
      <c r="W298" s="57"/>
      <c r="X298" s="57"/>
      <c r="Y298" s="57"/>
      <c r="Z298" s="57"/>
      <c r="AA298" s="57"/>
      <c r="AB298" s="57"/>
      <c r="AC298" s="57"/>
      <c r="AD298" s="57"/>
      <c r="AE298" s="58"/>
      <c r="AF298" s="1">
        <f t="shared" si="26"/>
        <v>0</v>
      </c>
    </row>
    <row r="299" spans="1:32" ht="37.5" hidden="1" customHeight="1" x14ac:dyDescent="0.2">
      <c r="A299" s="19"/>
      <c r="B299" s="60">
        <f t="shared" si="27"/>
        <v>1</v>
      </c>
      <c r="C299" s="171">
        <v>701</v>
      </c>
      <c r="D299" s="68"/>
      <c r="E299" s="164"/>
      <c r="F299" s="63" t="s">
        <v>497</v>
      </c>
      <c r="G299" s="10" t="s">
        <v>64</v>
      </c>
      <c r="H299" s="11" t="s">
        <v>63</v>
      </c>
      <c r="I299" s="20" t="s">
        <v>664</v>
      </c>
      <c r="J299" s="12" t="s">
        <v>1959</v>
      </c>
      <c r="K299" s="13" t="s">
        <v>64</v>
      </c>
      <c r="L299" s="50" t="s">
        <v>244</v>
      </c>
      <c r="M299" s="14"/>
      <c r="N299" s="15" t="s">
        <v>498</v>
      </c>
      <c r="O299" s="22" t="e">
        <f>VLOOKUP(N299,#REF!,2,FALSE)</f>
        <v>#REF!</v>
      </c>
      <c r="P299" s="16"/>
      <c r="Q299" s="17"/>
      <c r="R299" s="18"/>
      <c r="S299" s="54" t="s">
        <v>238</v>
      </c>
      <c r="T299" s="55" t="s">
        <v>238</v>
      </c>
      <c r="U299" s="55" t="s">
        <v>238</v>
      </c>
      <c r="V299" s="55" t="s">
        <v>238</v>
      </c>
      <c r="W299" s="55" t="s">
        <v>238</v>
      </c>
      <c r="X299" s="55" t="s">
        <v>238</v>
      </c>
      <c r="Y299" s="55" t="s">
        <v>238</v>
      </c>
      <c r="Z299" s="55" t="s">
        <v>238</v>
      </c>
      <c r="AA299" s="55" t="s">
        <v>238</v>
      </c>
      <c r="AB299" s="55" t="s">
        <v>238</v>
      </c>
      <c r="AC299" s="55" t="s">
        <v>238</v>
      </c>
      <c r="AD299" s="55" t="s">
        <v>238</v>
      </c>
      <c r="AE299" s="56" t="s">
        <v>238</v>
      </c>
      <c r="AF299" s="1">
        <f t="shared" si="26"/>
        <v>13</v>
      </c>
    </row>
    <row r="300" spans="1:32" ht="37.5" hidden="1" customHeight="1" x14ac:dyDescent="0.2">
      <c r="A300" s="19"/>
      <c r="B300" s="60">
        <f t="shared" si="27"/>
        <v>1</v>
      </c>
      <c r="C300" s="171">
        <v>702</v>
      </c>
      <c r="D300" s="68"/>
      <c r="E300" s="164"/>
      <c r="F300" s="63" t="s">
        <v>501</v>
      </c>
      <c r="G300" s="10" t="s">
        <v>64</v>
      </c>
      <c r="H300" s="11" t="s">
        <v>63</v>
      </c>
      <c r="I300" s="20"/>
      <c r="J300" s="12" t="s">
        <v>1959</v>
      </c>
      <c r="K300" s="13" t="s">
        <v>64</v>
      </c>
      <c r="L300" s="50" t="s">
        <v>244</v>
      </c>
      <c r="M300" s="14"/>
      <c r="N300" s="15" t="s">
        <v>636</v>
      </c>
      <c r="O300" s="22" t="e">
        <f>VLOOKUP(N300,#REF!,2,FALSE)</f>
        <v>#REF!</v>
      </c>
      <c r="P300" s="16"/>
      <c r="Q300" s="17"/>
      <c r="R300" s="18"/>
      <c r="S300" s="54" t="s">
        <v>238</v>
      </c>
      <c r="T300" s="55" t="s">
        <v>238</v>
      </c>
      <c r="U300" s="55" t="s">
        <v>238</v>
      </c>
      <c r="V300" s="55" t="s">
        <v>238</v>
      </c>
      <c r="W300" s="55" t="s">
        <v>238</v>
      </c>
      <c r="X300" s="55" t="s">
        <v>238</v>
      </c>
      <c r="Y300" s="55" t="s">
        <v>238</v>
      </c>
      <c r="Z300" s="55" t="s">
        <v>238</v>
      </c>
      <c r="AA300" s="55" t="s">
        <v>238</v>
      </c>
      <c r="AB300" s="55" t="s">
        <v>238</v>
      </c>
      <c r="AC300" s="55" t="s">
        <v>238</v>
      </c>
      <c r="AD300" s="55" t="s">
        <v>238</v>
      </c>
      <c r="AE300" s="56"/>
      <c r="AF300" s="1">
        <f t="shared" si="26"/>
        <v>12</v>
      </c>
    </row>
    <row r="301" spans="1:32" ht="37.5" hidden="1" customHeight="1" x14ac:dyDescent="0.2">
      <c r="A301" s="19"/>
      <c r="B301" s="60">
        <f t="shared" si="27"/>
        <v>1</v>
      </c>
      <c r="C301" s="171">
        <v>703</v>
      </c>
      <c r="D301" s="68"/>
      <c r="E301" s="164"/>
      <c r="F301" s="63" t="s">
        <v>503</v>
      </c>
      <c r="G301" s="10" t="s">
        <v>64</v>
      </c>
      <c r="H301" s="11" t="s">
        <v>63</v>
      </c>
      <c r="I301" s="20"/>
      <c r="J301" s="12" t="s">
        <v>1959</v>
      </c>
      <c r="K301" s="13" t="s">
        <v>64</v>
      </c>
      <c r="L301" s="50" t="s">
        <v>244</v>
      </c>
      <c r="M301" s="14">
        <v>611</v>
      </c>
      <c r="N301" s="15" t="s">
        <v>504</v>
      </c>
      <c r="O301" s="22" t="e">
        <f>VLOOKUP(N301,#REF!,2,FALSE)</f>
        <v>#REF!</v>
      </c>
      <c r="P301" s="16"/>
      <c r="Q301" s="17"/>
      <c r="R301" s="18"/>
      <c r="S301" s="54"/>
      <c r="T301" s="55" t="s">
        <v>238</v>
      </c>
      <c r="U301" s="55" t="s">
        <v>238</v>
      </c>
      <c r="V301" s="55" t="s">
        <v>238</v>
      </c>
      <c r="W301" s="55" t="s">
        <v>238</v>
      </c>
      <c r="X301" s="55" t="s">
        <v>238</v>
      </c>
      <c r="Y301" s="55" t="s">
        <v>238</v>
      </c>
      <c r="Z301" s="55" t="s">
        <v>238</v>
      </c>
      <c r="AA301" s="55" t="s">
        <v>238</v>
      </c>
      <c r="AB301" s="55" t="s">
        <v>238</v>
      </c>
      <c r="AC301" s="55" t="s">
        <v>238</v>
      </c>
      <c r="AD301" s="55"/>
      <c r="AE301" s="56" t="s">
        <v>238</v>
      </c>
      <c r="AF301" s="1">
        <f t="shared" si="26"/>
        <v>11</v>
      </c>
    </row>
    <row r="302" spans="1:32" ht="37.5" hidden="1" customHeight="1" x14ac:dyDescent="0.2">
      <c r="A302" s="19"/>
      <c r="B302" s="60">
        <f t="shared" si="27"/>
        <v>1</v>
      </c>
      <c r="C302" s="171">
        <v>704</v>
      </c>
      <c r="D302" s="68"/>
      <c r="E302" s="164"/>
      <c r="F302" s="63" t="s">
        <v>506</v>
      </c>
      <c r="G302" s="10" t="s">
        <v>64</v>
      </c>
      <c r="H302" s="11" t="s">
        <v>63</v>
      </c>
      <c r="I302" s="20"/>
      <c r="J302" s="12" t="s">
        <v>1959</v>
      </c>
      <c r="K302" s="13" t="s">
        <v>64</v>
      </c>
      <c r="L302" s="50" t="s">
        <v>244</v>
      </c>
      <c r="M302" s="14"/>
      <c r="N302" s="15" t="s">
        <v>507</v>
      </c>
      <c r="O302" s="22" t="e">
        <f>VLOOKUP(N302,#REF!,2,FALSE)</f>
        <v>#REF!</v>
      </c>
      <c r="P302" s="16"/>
      <c r="Q302" s="17"/>
      <c r="R302" s="18"/>
      <c r="S302" s="54"/>
      <c r="T302" s="55" t="s">
        <v>238</v>
      </c>
      <c r="U302" s="55" t="s">
        <v>238</v>
      </c>
      <c r="V302" s="55" t="s">
        <v>238</v>
      </c>
      <c r="W302" s="55" t="s">
        <v>238</v>
      </c>
      <c r="X302" s="55" t="s">
        <v>238</v>
      </c>
      <c r="Y302" s="55" t="s">
        <v>238</v>
      </c>
      <c r="Z302" s="55" t="s">
        <v>238</v>
      </c>
      <c r="AA302" s="55" t="s">
        <v>238</v>
      </c>
      <c r="AB302" s="55" t="s">
        <v>238</v>
      </c>
      <c r="AC302" s="55" t="s">
        <v>238</v>
      </c>
      <c r="AD302" s="55"/>
      <c r="AE302" s="56"/>
      <c r="AF302" s="1">
        <f t="shared" si="26"/>
        <v>10</v>
      </c>
    </row>
    <row r="303" spans="1:32" ht="37.5" hidden="1" customHeight="1" x14ac:dyDescent="0.2">
      <c r="A303" s="19"/>
      <c r="B303" s="60">
        <f t="shared" si="27"/>
        <v>1</v>
      </c>
      <c r="C303" s="171">
        <v>705</v>
      </c>
      <c r="D303" s="68"/>
      <c r="E303" s="164"/>
      <c r="F303" s="63" t="s">
        <v>509</v>
      </c>
      <c r="G303" s="10" t="s">
        <v>64</v>
      </c>
      <c r="H303" s="11" t="s">
        <v>63</v>
      </c>
      <c r="I303" s="20"/>
      <c r="J303" s="12" t="s">
        <v>1959</v>
      </c>
      <c r="K303" s="13" t="s">
        <v>64</v>
      </c>
      <c r="L303" s="50" t="s">
        <v>244</v>
      </c>
      <c r="M303" s="14">
        <v>621</v>
      </c>
      <c r="N303" s="15" t="s">
        <v>510</v>
      </c>
      <c r="O303" s="22" t="e">
        <f>VLOOKUP(N303,#REF!,2,FALSE)</f>
        <v>#REF!</v>
      </c>
      <c r="P303" s="16"/>
      <c r="Q303" s="17"/>
      <c r="R303" s="18"/>
      <c r="S303" s="54" t="s">
        <v>238</v>
      </c>
      <c r="T303" s="55" t="s">
        <v>238</v>
      </c>
      <c r="U303" s="55" t="s">
        <v>238</v>
      </c>
      <c r="V303" s="55" t="s">
        <v>238</v>
      </c>
      <c r="W303" s="55" t="s">
        <v>238</v>
      </c>
      <c r="X303" s="55" t="s">
        <v>238</v>
      </c>
      <c r="Y303" s="55" t="s">
        <v>238</v>
      </c>
      <c r="Z303" s="55" t="s">
        <v>238</v>
      </c>
      <c r="AA303" s="55" t="s">
        <v>238</v>
      </c>
      <c r="AB303" s="55" t="s">
        <v>238</v>
      </c>
      <c r="AC303" s="55" t="s">
        <v>238</v>
      </c>
      <c r="AD303" s="55" t="s">
        <v>238</v>
      </c>
      <c r="AE303" s="56" t="s">
        <v>238</v>
      </c>
      <c r="AF303" s="1">
        <f t="shared" si="26"/>
        <v>13</v>
      </c>
    </row>
    <row r="304" spans="1:32" ht="37.5" hidden="1" customHeight="1" x14ac:dyDescent="0.2">
      <c r="A304" s="19"/>
      <c r="B304" s="60">
        <f t="shared" si="27"/>
        <v>1</v>
      </c>
      <c r="C304" s="171">
        <v>706</v>
      </c>
      <c r="D304" s="68"/>
      <c r="E304" s="164"/>
      <c r="F304" s="63" t="s">
        <v>512</v>
      </c>
      <c r="G304" s="10" t="s">
        <v>64</v>
      </c>
      <c r="H304" s="11" t="s">
        <v>63</v>
      </c>
      <c r="I304" s="20"/>
      <c r="J304" s="12" t="s">
        <v>1959</v>
      </c>
      <c r="K304" s="13" t="s">
        <v>64</v>
      </c>
      <c r="L304" s="50" t="s">
        <v>244</v>
      </c>
      <c r="M304" s="14"/>
      <c r="N304" s="15" t="s">
        <v>513</v>
      </c>
      <c r="O304" s="22" t="e">
        <f>VLOOKUP(N304,#REF!,2,FALSE)</f>
        <v>#REF!</v>
      </c>
      <c r="P304" s="16"/>
      <c r="Q304" s="17"/>
      <c r="R304" s="18"/>
      <c r="S304" s="54"/>
      <c r="T304" s="55" t="s">
        <v>238</v>
      </c>
      <c r="U304" s="55" t="s">
        <v>238</v>
      </c>
      <c r="V304" s="55" t="s">
        <v>238</v>
      </c>
      <c r="W304" s="55" t="s">
        <v>238</v>
      </c>
      <c r="X304" s="55" t="s">
        <v>238</v>
      </c>
      <c r="Y304" s="55" t="s">
        <v>238</v>
      </c>
      <c r="Z304" s="55" t="s">
        <v>238</v>
      </c>
      <c r="AA304" s="55" t="s">
        <v>238</v>
      </c>
      <c r="AB304" s="55" t="s">
        <v>238</v>
      </c>
      <c r="AC304" s="55" t="s">
        <v>238</v>
      </c>
      <c r="AD304" s="55"/>
      <c r="AE304" s="56" t="s">
        <v>238</v>
      </c>
      <c r="AF304" s="1">
        <f t="shared" si="26"/>
        <v>11</v>
      </c>
    </row>
    <row r="305" spans="1:32" ht="37.5" hidden="1" customHeight="1" x14ac:dyDescent="0.2">
      <c r="A305" s="19"/>
      <c r="B305" s="60">
        <f t="shared" si="27"/>
        <v>1</v>
      </c>
      <c r="C305" s="171">
        <v>707</v>
      </c>
      <c r="D305" s="68"/>
      <c r="E305" s="164"/>
      <c r="F305" s="63" t="s">
        <v>515</v>
      </c>
      <c r="G305" s="10" t="s">
        <v>64</v>
      </c>
      <c r="H305" s="11" t="s">
        <v>63</v>
      </c>
      <c r="I305" s="20"/>
      <c r="J305" s="12" t="s">
        <v>1959</v>
      </c>
      <c r="K305" s="13" t="s">
        <v>64</v>
      </c>
      <c r="L305" s="50" t="s">
        <v>244</v>
      </c>
      <c r="M305" s="14"/>
      <c r="N305" s="15" t="s">
        <v>516</v>
      </c>
      <c r="O305" s="22" t="e">
        <f>VLOOKUP(N305,#REF!,2,FALSE)</f>
        <v>#REF!</v>
      </c>
      <c r="P305" s="16"/>
      <c r="Q305" s="17"/>
      <c r="R305" s="18"/>
      <c r="S305" s="54" t="s">
        <v>238</v>
      </c>
      <c r="T305" s="55" t="s">
        <v>238</v>
      </c>
      <c r="U305" s="55" t="s">
        <v>238</v>
      </c>
      <c r="V305" s="55" t="s">
        <v>238</v>
      </c>
      <c r="W305" s="55" t="s">
        <v>238</v>
      </c>
      <c r="X305" s="55" t="s">
        <v>238</v>
      </c>
      <c r="Y305" s="55" t="s">
        <v>238</v>
      </c>
      <c r="Z305" s="55" t="s">
        <v>238</v>
      </c>
      <c r="AA305" s="55" t="s">
        <v>238</v>
      </c>
      <c r="AB305" s="55" t="s">
        <v>238</v>
      </c>
      <c r="AC305" s="55" t="s">
        <v>238</v>
      </c>
      <c r="AD305" s="55" t="s">
        <v>238</v>
      </c>
      <c r="AE305" s="56" t="s">
        <v>238</v>
      </c>
      <c r="AF305" s="1">
        <f t="shared" si="26"/>
        <v>13</v>
      </c>
    </row>
    <row r="306" spans="1:32" ht="37.5" hidden="1" customHeight="1" x14ac:dyDescent="0.2">
      <c r="A306" s="19"/>
      <c r="B306" s="60">
        <f t="shared" si="27"/>
        <v>1</v>
      </c>
      <c r="C306" s="171">
        <v>708</v>
      </c>
      <c r="D306" s="68"/>
      <c r="E306" s="164"/>
      <c r="F306" s="63" t="s">
        <v>518</v>
      </c>
      <c r="G306" s="10" t="s">
        <v>64</v>
      </c>
      <c r="H306" s="11" t="s">
        <v>63</v>
      </c>
      <c r="I306" s="20"/>
      <c r="J306" s="12" t="s">
        <v>1959</v>
      </c>
      <c r="K306" s="13" t="s">
        <v>64</v>
      </c>
      <c r="L306" s="50" t="s">
        <v>244</v>
      </c>
      <c r="M306" s="14"/>
      <c r="N306" s="15" t="s">
        <v>519</v>
      </c>
      <c r="O306" s="22" t="e">
        <f>VLOOKUP(N306,#REF!,2,FALSE)</f>
        <v>#REF!</v>
      </c>
      <c r="P306" s="16"/>
      <c r="Q306" s="17"/>
      <c r="R306" s="18"/>
      <c r="S306" s="54" t="s">
        <v>238</v>
      </c>
      <c r="T306" s="55" t="s">
        <v>238</v>
      </c>
      <c r="U306" s="55" t="s">
        <v>238</v>
      </c>
      <c r="V306" s="55" t="s">
        <v>238</v>
      </c>
      <c r="W306" s="55" t="s">
        <v>238</v>
      </c>
      <c r="X306" s="55" t="s">
        <v>238</v>
      </c>
      <c r="Y306" s="55" t="s">
        <v>238</v>
      </c>
      <c r="Z306" s="55" t="s">
        <v>238</v>
      </c>
      <c r="AA306" s="55" t="s">
        <v>238</v>
      </c>
      <c r="AB306" s="55" t="s">
        <v>238</v>
      </c>
      <c r="AC306" s="55" t="s">
        <v>238</v>
      </c>
      <c r="AD306" s="55"/>
      <c r="AE306" s="56" t="s">
        <v>238</v>
      </c>
      <c r="AF306" s="1">
        <f t="shared" si="26"/>
        <v>12</v>
      </c>
    </row>
    <row r="307" spans="1:32" ht="37.5" hidden="1" customHeight="1" x14ac:dyDescent="0.2">
      <c r="A307" s="19"/>
      <c r="B307" s="60">
        <f t="shared" si="27"/>
        <v>1</v>
      </c>
      <c r="C307" s="171">
        <v>709</v>
      </c>
      <c r="D307" s="68"/>
      <c r="E307" s="164"/>
      <c r="F307" s="63" t="s">
        <v>521</v>
      </c>
      <c r="G307" s="10" t="s">
        <v>64</v>
      </c>
      <c r="H307" s="11" t="s">
        <v>63</v>
      </c>
      <c r="I307" s="20"/>
      <c r="J307" s="12" t="s">
        <v>1959</v>
      </c>
      <c r="K307" s="13" t="s">
        <v>64</v>
      </c>
      <c r="L307" s="50" t="s">
        <v>244</v>
      </c>
      <c r="M307" s="14"/>
      <c r="N307" s="15" t="s">
        <v>522</v>
      </c>
      <c r="O307" s="22" t="e">
        <f>VLOOKUP(N307,#REF!,2,FALSE)</f>
        <v>#REF!</v>
      </c>
      <c r="P307" s="16"/>
      <c r="Q307" s="17"/>
      <c r="R307" s="18"/>
      <c r="S307" s="54" t="s">
        <v>238</v>
      </c>
      <c r="T307" s="55" t="s">
        <v>238</v>
      </c>
      <c r="U307" s="55"/>
      <c r="V307" s="55" t="s">
        <v>238</v>
      </c>
      <c r="W307" s="55" t="s">
        <v>238</v>
      </c>
      <c r="X307" s="55" t="s">
        <v>238</v>
      </c>
      <c r="Y307" s="55" t="s">
        <v>238</v>
      </c>
      <c r="Z307" s="55" t="s">
        <v>238</v>
      </c>
      <c r="AA307" s="55" t="s">
        <v>238</v>
      </c>
      <c r="AB307" s="55" t="s">
        <v>238</v>
      </c>
      <c r="AC307" s="55" t="s">
        <v>238</v>
      </c>
      <c r="AD307" s="55"/>
      <c r="AE307" s="56"/>
      <c r="AF307" s="1">
        <f t="shared" si="26"/>
        <v>10</v>
      </c>
    </row>
    <row r="308" spans="1:32" ht="37.5" hidden="1" customHeight="1" x14ac:dyDescent="0.2">
      <c r="A308" s="19"/>
      <c r="B308" s="60">
        <f t="shared" si="27"/>
        <v>1</v>
      </c>
      <c r="C308" s="171">
        <v>710</v>
      </c>
      <c r="D308" s="68"/>
      <c r="E308" s="164"/>
      <c r="F308" s="63" t="s">
        <v>524</v>
      </c>
      <c r="G308" s="10" t="s">
        <v>64</v>
      </c>
      <c r="H308" s="11" t="s">
        <v>63</v>
      </c>
      <c r="I308" s="20"/>
      <c r="J308" s="12" t="s">
        <v>1959</v>
      </c>
      <c r="K308" s="13" t="s">
        <v>64</v>
      </c>
      <c r="L308" s="50" t="s">
        <v>244</v>
      </c>
      <c r="M308" s="14"/>
      <c r="N308" s="15" t="s">
        <v>525</v>
      </c>
      <c r="O308" s="22" t="e">
        <f>VLOOKUP(N308,#REF!,2,FALSE)</f>
        <v>#REF!</v>
      </c>
      <c r="P308" s="16"/>
      <c r="Q308" s="17"/>
      <c r="R308" s="18"/>
      <c r="S308" s="54"/>
      <c r="T308" s="55"/>
      <c r="U308" s="55" t="s">
        <v>238</v>
      </c>
      <c r="V308" s="55" t="s">
        <v>238</v>
      </c>
      <c r="W308" s="55" t="s">
        <v>238</v>
      </c>
      <c r="X308" s="55" t="s">
        <v>238</v>
      </c>
      <c r="Y308" s="55" t="s">
        <v>238</v>
      </c>
      <c r="Z308" s="55" t="s">
        <v>238</v>
      </c>
      <c r="AA308" s="55"/>
      <c r="AB308" s="55" t="s">
        <v>238</v>
      </c>
      <c r="AC308" s="55" t="s">
        <v>238</v>
      </c>
      <c r="AD308" s="55"/>
      <c r="AE308" s="56"/>
      <c r="AF308" s="1">
        <f t="shared" si="26"/>
        <v>8</v>
      </c>
    </row>
    <row r="309" spans="1:32" ht="37.5" hidden="1" customHeight="1" x14ac:dyDescent="0.2">
      <c r="A309" s="32"/>
      <c r="B309" s="62">
        <f t="shared" si="27"/>
        <v>14</v>
      </c>
      <c r="C309" s="172" t="s">
        <v>10</v>
      </c>
      <c r="D309" s="69"/>
      <c r="E309" s="165"/>
      <c r="F309" s="64" t="s">
        <v>1960</v>
      </c>
      <c r="G309" s="40"/>
      <c r="H309" s="41"/>
      <c r="I309" s="42"/>
      <c r="J309" s="43"/>
      <c r="K309" s="33"/>
      <c r="L309" s="51"/>
      <c r="M309" s="34"/>
      <c r="N309" s="35"/>
      <c r="O309" s="36"/>
      <c r="P309" s="37"/>
      <c r="Q309" s="38"/>
      <c r="R309" s="39"/>
      <c r="S309" s="57"/>
      <c r="T309" s="57"/>
      <c r="U309" s="57"/>
      <c r="V309" s="57"/>
      <c r="W309" s="57"/>
      <c r="X309" s="57"/>
      <c r="Y309" s="57"/>
      <c r="Z309" s="57"/>
      <c r="AA309" s="57"/>
      <c r="AB309" s="57"/>
      <c r="AC309" s="57"/>
      <c r="AD309" s="57"/>
      <c r="AE309" s="58"/>
      <c r="AF309" s="1">
        <f t="shared" si="26"/>
        <v>0</v>
      </c>
    </row>
    <row r="310" spans="1:32" ht="37.5" hidden="1" customHeight="1" x14ac:dyDescent="0.2">
      <c r="A310" s="19"/>
      <c r="B310" s="60">
        <f t="shared" si="27"/>
        <v>1</v>
      </c>
      <c r="C310" s="171">
        <v>720</v>
      </c>
      <c r="D310" s="68"/>
      <c r="E310" s="164"/>
      <c r="F310" s="63" t="s">
        <v>266</v>
      </c>
      <c r="G310" s="10" t="s">
        <v>64</v>
      </c>
      <c r="H310" s="11" t="s">
        <v>63</v>
      </c>
      <c r="I310" s="20"/>
      <c r="J310" s="12" t="s">
        <v>1961</v>
      </c>
      <c r="K310" s="13" t="s">
        <v>64</v>
      </c>
      <c r="L310" s="50" t="s">
        <v>244</v>
      </c>
      <c r="M310" s="14"/>
      <c r="N310" s="15" t="s">
        <v>528</v>
      </c>
      <c r="O310" s="22" t="e">
        <f>VLOOKUP(N310,#REF!,2,FALSE)</f>
        <v>#REF!</v>
      </c>
      <c r="P310" s="16"/>
      <c r="Q310" s="17"/>
      <c r="R310" s="18"/>
      <c r="S310" s="54" t="s">
        <v>238</v>
      </c>
      <c r="T310" s="55" t="s">
        <v>238</v>
      </c>
      <c r="U310" s="55" t="s">
        <v>238</v>
      </c>
      <c r="V310" s="55" t="s">
        <v>238</v>
      </c>
      <c r="W310" s="55" t="s">
        <v>238</v>
      </c>
      <c r="X310" s="55" t="s">
        <v>238</v>
      </c>
      <c r="Y310" s="55"/>
      <c r="Z310" s="55"/>
      <c r="AA310" s="55" t="s">
        <v>238</v>
      </c>
      <c r="AB310" s="55" t="s">
        <v>238</v>
      </c>
      <c r="AC310" s="55" t="s">
        <v>238</v>
      </c>
      <c r="AD310" s="55" t="s">
        <v>238</v>
      </c>
      <c r="AE310" s="56" t="s">
        <v>238</v>
      </c>
      <c r="AF310" s="1">
        <f t="shared" si="26"/>
        <v>11</v>
      </c>
    </row>
    <row r="311" spans="1:32" ht="37.5" hidden="1" customHeight="1" x14ac:dyDescent="0.2">
      <c r="A311" s="19"/>
      <c r="B311" s="60">
        <f t="shared" si="27"/>
        <v>1</v>
      </c>
      <c r="C311" s="171">
        <v>721</v>
      </c>
      <c r="D311" s="68"/>
      <c r="E311" s="164"/>
      <c r="F311" s="63" t="s">
        <v>1962</v>
      </c>
      <c r="G311" s="10" t="s">
        <v>64</v>
      </c>
      <c r="H311" s="11" t="s">
        <v>63</v>
      </c>
      <c r="I311" s="20"/>
      <c r="J311" s="12" t="s">
        <v>1961</v>
      </c>
      <c r="K311" s="13" t="s">
        <v>64</v>
      </c>
      <c r="L311" s="50" t="s">
        <v>244</v>
      </c>
      <c r="M311" s="14">
        <v>611</v>
      </c>
      <c r="N311" s="15" t="s">
        <v>1963</v>
      </c>
      <c r="O311" s="22" t="e">
        <f>VLOOKUP(N311,#REF!,2,FALSE)</f>
        <v>#REF!</v>
      </c>
      <c r="P311" s="16"/>
      <c r="Q311" s="17"/>
      <c r="R311" s="18"/>
      <c r="S311" s="54" t="s">
        <v>238</v>
      </c>
      <c r="T311" s="55" t="s">
        <v>238</v>
      </c>
      <c r="U311" s="55"/>
      <c r="V311" s="55" t="s">
        <v>238</v>
      </c>
      <c r="W311" s="55"/>
      <c r="X311" s="55" t="s">
        <v>238</v>
      </c>
      <c r="Y311" s="55" t="s">
        <v>238</v>
      </c>
      <c r="Z311" s="55" t="s">
        <v>238</v>
      </c>
      <c r="AA311" s="55" t="s">
        <v>238</v>
      </c>
      <c r="AB311" s="55"/>
      <c r="AC311" s="55"/>
      <c r="AD311" s="55"/>
      <c r="AE311" s="56"/>
      <c r="AF311" s="1">
        <f t="shared" si="26"/>
        <v>7</v>
      </c>
    </row>
    <row r="312" spans="1:32" ht="37.5" hidden="1" customHeight="1" x14ac:dyDescent="0.2">
      <c r="A312" s="19"/>
      <c r="B312" s="60">
        <f t="shared" si="27"/>
        <v>1</v>
      </c>
      <c r="C312" s="171">
        <v>722</v>
      </c>
      <c r="D312" s="68"/>
      <c r="E312" s="164"/>
      <c r="F312" s="63" t="s">
        <v>1965</v>
      </c>
      <c r="G312" s="10" t="s">
        <v>64</v>
      </c>
      <c r="H312" s="11" t="s">
        <v>63</v>
      </c>
      <c r="I312" s="20"/>
      <c r="J312" s="12" t="s">
        <v>1961</v>
      </c>
      <c r="K312" s="13" t="s">
        <v>64</v>
      </c>
      <c r="L312" s="50" t="s">
        <v>244</v>
      </c>
      <c r="M312" s="14">
        <v>611</v>
      </c>
      <c r="N312" s="15" t="s">
        <v>1966</v>
      </c>
      <c r="O312" s="22" t="e">
        <f>VLOOKUP(N312,#REF!,2,FALSE)</f>
        <v>#REF!</v>
      </c>
      <c r="P312" s="16"/>
      <c r="Q312" s="17"/>
      <c r="R312" s="18"/>
      <c r="S312" s="54" t="s">
        <v>238</v>
      </c>
      <c r="T312" s="55" t="s">
        <v>238</v>
      </c>
      <c r="U312" s="55"/>
      <c r="V312" s="55" t="s">
        <v>238</v>
      </c>
      <c r="W312" s="55"/>
      <c r="X312" s="55" t="s">
        <v>238</v>
      </c>
      <c r="Y312" s="55" t="s">
        <v>238</v>
      </c>
      <c r="Z312" s="55" t="s">
        <v>238</v>
      </c>
      <c r="AA312" s="55" t="s">
        <v>238</v>
      </c>
      <c r="AB312" s="55"/>
      <c r="AC312" s="55"/>
      <c r="AD312" s="55"/>
      <c r="AE312" s="56"/>
      <c r="AF312" s="1">
        <f t="shared" si="26"/>
        <v>7</v>
      </c>
    </row>
    <row r="313" spans="1:32" ht="37.5" hidden="1" customHeight="1" x14ac:dyDescent="0.2">
      <c r="A313" s="19"/>
      <c r="B313" s="60">
        <f t="shared" si="27"/>
        <v>1</v>
      </c>
      <c r="C313" s="171">
        <v>723</v>
      </c>
      <c r="D313" s="68"/>
      <c r="E313" s="164"/>
      <c r="F313" s="63" t="s">
        <v>1968</v>
      </c>
      <c r="G313" s="10" t="s">
        <v>64</v>
      </c>
      <c r="H313" s="11" t="s">
        <v>63</v>
      </c>
      <c r="I313" s="20"/>
      <c r="J313" s="12" t="s">
        <v>1961</v>
      </c>
      <c r="K313" s="13" t="s">
        <v>64</v>
      </c>
      <c r="L313" s="50" t="s">
        <v>244</v>
      </c>
      <c r="M313" s="14">
        <v>611</v>
      </c>
      <c r="N313" s="15" t="s">
        <v>1969</v>
      </c>
      <c r="O313" s="22" t="e">
        <f>VLOOKUP(N313,#REF!,2,FALSE)</f>
        <v>#REF!</v>
      </c>
      <c r="P313" s="16"/>
      <c r="Q313" s="17"/>
      <c r="R313" s="18"/>
      <c r="S313" s="54" t="s">
        <v>238</v>
      </c>
      <c r="T313" s="55" t="s">
        <v>238</v>
      </c>
      <c r="U313" s="55"/>
      <c r="V313" s="55" t="s">
        <v>238</v>
      </c>
      <c r="W313" s="55"/>
      <c r="X313" s="55" t="s">
        <v>238</v>
      </c>
      <c r="Y313" s="55" t="s">
        <v>238</v>
      </c>
      <c r="Z313" s="55" t="s">
        <v>238</v>
      </c>
      <c r="AA313" s="55" t="s">
        <v>238</v>
      </c>
      <c r="AB313" s="55"/>
      <c r="AC313" s="55"/>
      <c r="AD313" s="55"/>
      <c r="AE313" s="56"/>
      <c r="AF313" s="1">
        <f t="shared" si="26"/>
        <v>7</v>
      </c>
    </row>
    <row r="314" spans="1:32" ht="37.5" hidden="1" customHeight="1" x14ac:dyDescent="0.2">
      <c r="A314" s="19"/>
      <c r="B314" s="60">
        <f t="shared" si="27"/>
        <v>1</v>
      </c>
      <c r="C314" s="171">
        <v>724</v>
      </c>
      <c r="D314" s="68"/>
      <c r="E314" s="164"/>
      <c r="F314" s="63" t="s">
        <v>1971</v>
      </c>
      <c r="G314" s="10" t="s">
        <v>64</v>
      </c>
      <c r="H314" s="11" t="s">
        <v>63</v>
      </c>
      <c r="I314" s="20"/>
      <c r="J314" s="12" t="s">
        <v>1961</v>
      </c>
      <c r="K314" s="13" t="s">
        <v>64</v>
      </c>
      <c r="L314" s="50" t="s">
        <v>244</v>
      </c>
      <c r="M314" s="14">
        <v>720</v>
      </c>
      <c r="N314" s="15" t="s">
        <v>1972</v>
      </c>
      <c r="O314" s="22" t="e">
        <f>VLOOKUP(N314,#REF!,2,FALSE)</f>
        <v>#REF!</v>
      </c>
      <c r="P314" s="16"/>
      <c r="Q314" s="17"/>
      <c r="R314" s="18"/>
      <c r="S314" s="54" t="s">
        <v>238</v>
      </c>
      <c r="T314" s="55" t="s">
        <v>238</v>
      </c>
      <c r="U314" s="55"/>
      <c r="V314" s="55" t="s">
        <v>238</v>
      </c>
      <c r="W314" s="55"/>
      <c r="X314" s="55" t="s">
        <v>238</v>
      </c>
      <c r="Y314" s="55" t="s">
        <v>238</v>
      </c>
      <c r="Z314" s="55" t="s">
        <v>238</v>
      </c>
      <c r="AA314" s="55" t="s">
        <v>238</v>
      </c>
      <c r="AB314" s="55"/>
      <c r="AC314" s="55"/>
      <c r="AD314" s="55"/>
      <c r="AE314" s="56"/>
      <c r="AF314" s="1">
        <f t="shared" si="26"/>
        <v>7</v>
      </c>
    </row>
    <row r="315" spans="1:32" ht="37.5" hidden="1" customHeight="1" x14ac:dyDescent="0.2">
      <c r="A315" s="19"/>
      <c r="B315" s="60">
        <f t="shared" si="27"/>
        <v>1</v>
      </c>
      <c r="C315" s="171">
        <v>725</v>
      </c>
      <c r="D315" s="68"/>
      <c r="E315" s="164"/>
      <c r="F315" s="63" t="s">
        <v>1974</v>
      </c>
      <c r="G315" s="10" t="s">
        <v>64</v>
      </c>
      <c r="H315" s="11" t="s">
        <v>63</v>
      </c>
      <c r="I315" s="20"/>
      <c r="J315" s="12" t="s">
        <v>1961</v>
      </c>
      <c r="K315" s="13" t="s">
        <v>64</v>
      </c>
      <c r="L315" s="50" t="s">
        <v>244</v>
      </c>
      <c r="M315" s="14">
        <v>720</v>
      </c>
      <c r="N315" s="15" t="s">
        <v>1975</v>
      </c>
      <c r="O315" s="22" t="e">
        <f>VLOOKUP(N315,#REF!,2,FALSE)</f>
        <v>#REF!</v>
      </c>
      <c r="P315" s="16"/>
      <c r="Q315" s="17"/>
      <c r="R315" s="18"/>
      <c r="S315" s="54" t="s">
        <v>238</v>
      </c>
      <c r="T315" s="55" t="s">
        <v>238</v>
      </c>
      <c r="U315" s="55"/>
      <c r="V315" s="55" t="s">
        <v>238</v>
      </c>
      <c r="W315" s="55"/>
      <c r="X315" s="55" t="s">
        <v>238</v>
      </c>
      <c r="Y315" s="55" t="s">
        <v>238</v>
      </c>
      <c r="Z315" s="55" t="s">
        <v>238</v>
      </c>
      <c r="AA315" s="55" t="s">
        <v>238</v>
      </c>
      <c r="AB315" s="55"/>
      <c r="AC315" s="55"/>
      <c r="AD315" s="55"/>
      <c r="AE315" s="56"/>
      <c r="AF315" s="1">
        <f t="shared" si="26"/>
        <v>7</v>
      </c>
    </row>
    <row r="316" spans="1:32" ht="37.5" hidden="1" customHeight="1" x14ac:dyDescent="0.2">
      <c r="A316" s="19"/>
      <c r="B316" s="60">
        <f t="shared" si="27"/>
        <v>1</v>
      </c>
      <c r="C316" s="171">
        <v>726</v>
      </c>
      <c r="D316" s="68"/>
      <c r="E316" s="164"/>
      <c r="F316" s="63" t="s">
        <v>1977</v>
      </c>
      <c r="G316" s="10" t="s">
        <v>64</v>
      </c>
      <c r="H316" s="11" t="s">
        <v>63</v>
      </c>
      <c r="I316" s="20"/>
      <c r="J316" s="12" t="s">
        <v>1961</v>
      </c>
      <c r="K316" s="13" t="s">
        <v>64</v>
      </c>
      <c r="L316" s="50" t="s">
        <v>244</v>
      </c>
      <c r="M316" s="14">
        <v>720</v>
      </c>
      <c r="N316" s="15" t="s">
        <v>1978</v>
      </c>
      <c r="O316" s="22" t="e">
        <f>VLOOKUP(N316,#REF!,2,FALSE)</f>
        <v>#REF!</v>
      </c>
      <c r="P316" s="16"/>
      <c r="Q316" s="17"/>
      <c r="R316" s="18"/>
      <c r="S316" s="54" t="s">
        <v>238</v>
      </c>
      <c r="T316" s="55" t="s">
        <v>238</v>
      </c>
      <c r="U316" s="55"/>
      <c r="V316" s="55" t="s">
        <v>238</v>
      </c>
      <c r="W316" s="55"/>
      <c r="X316" s="55" t="s">
        <v>238</v>
      </c>
      <c r="Y316" s="55" t="s">
        <v>238</v>
      </c>
      <c r="Z316" s="55" t="s">
        <v>238</v>
      </c>
      <c r="AA316" s="55" t="s">
        <v>238</v>
      </c>
      <c r="AB316" s="55"/>
      <c r="AC316" s="55"/>
      <c r="AD316" s="55"/>
      <c r="AE316" s="56"/>
      <c r="AF316" s="1">
        <f t="shared" si="26"/>
        <v>7</v>
      </c>
    </row>
    <row r="317" spans="1:32" ht="37.5" hidden="1" customHeight="1" x14ac:dyDescent="0.2">
      <c r="A317" s="19"/>
      <c r="B317" s="60">
        <f t="shared" si="27"/>
        <v>1</v>
      </c>
      <c r="C317" s="171">
        <v>727</v>
      </c>
      <c r="D317" s="68"/>
      <c r="E317" s="164"/>
      <c r="F317" s="63" t="s">
        <v>531</v>
      </c>
      <c r="G317" s="10" t="s">
        <v>64</v>
      </c>
      <c r="H317" s="11" t="s">
        <v>63</v>
      </c>
      <c r="I317" s="20"/>
      <c r="J317" s="12" t="s">
        <v>1961</v>
      </c>
      <c r="K317" s="13" t="s">
        <v>64</v>
      </c>
      <c r="L317" s="50" t="s">
        <v>244</v>
      </c>
      <c r="M317" s="14">
        <v>720</v>
      </c>
      <c r="N317" s="15" t="s">
        <v>532</v>
      </c>
      <c r="O317" s="22" t="e">
        <f>VLOOKUP(N317,#REF!,2,FALSE)</f>
        <v>#REF!</v>
      </c>
      <c r="P317" s="16"/>
      <c r="Q317" s="17"/>
      <c r="R317" s="18"/>
      <c r="S317" s="54" t="s">
        <v>238</v>
      </c>
      <c r="T317" s="55" t="s">
        <v>238</v>
      </c>
      <c r="U317" s="55"/>
      <c r="V317" s="55" t="s">
        <v>238</v>
      </c>
      <c r="W317" s="55"/>
      <c r="X317" s="55" t="s">
        <v>238</v>
      </c>
      <c r="Y317" s="55" t="s">
        <v>238</v>
      </c>
      <c r="Z317" s="55" t="s">
        <v>238</v>
      </c>
      <c r="AA317" s="55" t="s">
        <v>238</v>
      </c>
      <c r="AB317" s="55"/>
      <c r="AC317" s="55"/>
      <c r="AD317" s="55"/>
      <c r="AE317" s="56"/>
      <c r="AF317" s="1">
        <f t="shared" si="26"/>
        <v>7</v>
      </c>
    </row>
    <row r="318" spans="1:32" ht="37.5" hidden="1" customHeight="1" x14ac:dyDescent="0.2">
      <c r="A318" s="19"/>
      <c r="B318" s="60">
        <f t="shared" si="27"/>
        <v>1</v>
      </c>
      <c r="C318" s="171">
        <v>728</v>
      </c>
      <c r="D318" s="68"/>
      <c r="E318" s="164"/>
      <c r="F318" s="63" t="s">
        <v>1980</v>
      </c>
      <c r="G318" s="10" t="s">
        <v>64</v>
      </c>
      <c r="H318" s="11" t="s">
        <v>63</v>
      </c>
      <c r="I318" s="20"/>
      <c r="J318" s="12" t="s">
        <v>1961</v>
      </c>
      <c r="K318" s="13" t="s">
        <v>64</v>
      </c>
      <c r="L318" s="50" t="s">
        <v>244</v>
      </c>
      <c r="M318" s="14">
        <v>720</v>
      </c>
      <c r="N318" s="15" t="s">
        <v>1981</v>
      </c>
      <c r="O318" s="22" t="e">
        <f>VLOOKUP(N318,#REF!,2,FALSE)</f>
        <v>#REF!</v>
      </c>
      <c r="P318" s="16"/>
      <c r="Q318" s="17"/>
      <c r="R318" s="18"/>
      <c r="S318" s="54" t="s">
        <v>238</v>
      </c>
      <c r="T318" s="55" t="s">
        <v>238</v>
      </c>
      <c r="U318" s="55"/>
      <c r="V318" s="55" t="s">
        <v>238</v>
      </c>
      <c r="W318" s="55"/>
      <c r="X318" s="55" t="s">
        <v>238</v>
      </c>
      <c r="Y318" s="55" t="s">
        <v>238</v>
      </c>
      <c r="Z318" s="55" t="s">
        <v>238</v>
      </c>
      <c r="AA318" s="55" t="s">
        <v>238</v>
      </c>
      <c r="AB318" s="55"/>
      <c r="AC318" s="55"/>
      <c r="AD318" s="55"/>
      <c r="AE318" s="56"/>
      <c r="AF318" s="1">
        <f t="shared" si="26"/>
        <v>7</v>
      </c>
    </row>
    <row r="319" spans="1:32" ht="37.5" hidden="1" customHeight="1" x14ac:dyDescent="0.2">
      <c r="A319" s="19"/>
      <c r="B319" s="60">
        <f t="shared" si="27"/>
        <v>1</v>
      </c>
      <c r="C319" s="171">
        <v>729</v>
      </c>
      <c r="D319" s="68"/>
      <c r="E319" s="164"/>
      <c r="F319" s="63" t="s">
        <v>1983</v>
      </c>
      <c r="G319" s="10" t="s">
        <v>64</v>
      </c>
      <c r="H319" s="11" t="s">
        <v>63</v>
      </c>
      <c r="I319" s="20"/>
      <c r="J319" s="12" t="s">
        <v>1961</v>
      </c>
      <c r="K319" s="13" t="s">
        <v>64</v>
      </c>
      <c r="L319" s="50" t="s">
        <v>244</v>
      </c>
      <c r="M319" s="14">
        <v>720</v>
      </c>
      <c r="N319" s="15" t="s">
        <v>1984</v>
      </c>
      <c r="O319" s="22" t="e">
        <f>VLOOKUP(N319,#REF!,2,FALSE)</f>
        <v>#REF!</v>
      </c>
      <c r="P319" s="16"/>
      <c r="Q319" s="17"/>
      <c r="R319" s="18"/>
      <c r="S319" s="54" t="s">
        <v>238</v>
      </c>
      <c r="T319" s="55" t="s">
        <v>238</v>
      </c>
      <c r="U319" s="55"/>
      <c r="V319" s="55" t="s">
        <v>238</v>
      </c>
      <c r="W319" s="55"/>
      <c r="X319" s="55" t="s">
        <v>238</v>
      </c>
      <c r="Y319" s="55" t="s">
        <v>238</v>
      </c>
      <c r="Z319" s="55" t="s">
        <v>238</v>
      </c>
      <c r="AA319" s="55" t="s">
        <v>238</v>
      </c>
      <c r="AB319" s="55"/>
      <c r="AC319" s="55"/>
      <c r="AD319" s="55"/>
      <c r="AE319" s="56"/>
      <c r="AF319" s="1">
        <f t="shared" si="26"/>
        <v>7</v>
      </c>
    </row>
    <row r="320" spans="1:32" ht="37.5" hidden="1" customHeight="1" x14ac:dyDescent="0.2">
      <c r="A320" s="19"/>
      <c r="B320" s="60">
        <f t="shared" si="27"/>
        <v>1</v>
      </c>
      <c r="C320" s="171">
        <v>730</v>
      </c>
      <c r="D320" s="68"/>
      <c r="E320" s="164"/>
      <c r="F320" s="63" t="s">
        <v>1986</v>
      </c>
      <c r="G320" s="10" t="s">
        <v>64</v>
      </c>
      <c r="H320" s="11" t="s">
        <v>63</v>
      </c>
      <c r="I320" s="20"/>
      <c r="J320" s="12" t="s">
        <v>1961</v>
      </c>
      <c r="K320" s="13" t="s">
        <v>64</v>
      </c>
      <c r="L320" s="50" t="s">
        <v>244</v>
      </c>
      <c r="M320" s="14">
        <v>720</v>
      </c>
      <c r="N320" s="15" t="s">
        <v>1987</v>
      </c>
      <c r="O320" s="22" t="e">
        <f>VLOOKUP(N320,#REF!,2,FALSE)</f>
        <v>#REF!</v>
      </c>
      <c r="P320" s="16"/>
      <c r="Q320" s="17"/>
      <c r="R320" s="18"/>
      <c r="S320" s="54" t="s">
        <v>238</v>
      </c>
      <c r="T320" s="55" t="s">
        <v>238</v>
      </c>
      <c r="U320" s="55"/>
      <c r="V320" s="55" t="s">
        <v>238</v>
      </c>
      <c r="W320" s="55"/>
      <c r="X320" s="55" t="s">
        <v>238</v>
      </c>
      <c r="Y320" s="55" t="s">
        <v>238</v>
      </c>
      <c r="Z320" s="55" t="s">
        <v>238</v>
      </c>
      <c r="AA320" s="55" t="s">
        <v>238</v>
      </c>
      <c r="AB320" s="55"/>
      <c r="AC320" s="55"/>
      <c r="AD320" s="55"/>
      <c r="AE320" s="56"/>
      <c r="AF320" s="1">
        <f t="shared" si="26"/>
        <v>7</v>
      </c>
    </row>
    <row r="321" spans="1:32" ht="37.5" hidden="1" customHeight="1" x14ac:dyDescent="0.2">
      <c r="A321" s="19"/>
      <c r="B321" s="60">
        <f t="shared" si="27"/>
        <v>1</v>
      </c>
      <c r="C321" s="171">
        <v>731</v>
      </c>
      <c r="D321" s="68"/>
      <c r="E321" s="164"/>
      <c r="F321" s="63" t="s">
        <v>1989</v>
      </c>
      <c r="G321" s="10" t="s">
        <v>64</v>
      </c>
      <c r="H321" s="11" t="s">
        <v>63</v>
      </c>
      <c r="I321" s="20"/>
      <c r="J321" s="12" t="s">
        <v>1961</v>
      </c>
      <c r="K321" s="13" t="s">
        <v>64</v>
      </c>
      <c r="L321" s="50" t="s">
        <v>244</v>
      </c>
      <c r="M321" s="14">
        <v>720</v>
      </c>
      <c r="N321" s="15" t="s">
        <v>1990</v>
      </c>
      <c r="O321" s="22" t="e">
        <f>VLOOKUP(N321,#REF!,2,FALSE)</f>
        <v>#REF!</v>
      </c>
      <c r="P321" s="16"/>
      <c r="Q321" s="17"/>
      <c r="R321" s="18"/>
      <c r="S321" s="54" t="s">
        <v>238</v>
      </c>
      <c r="T321" s="55" t="s">
        <v>238</v>
      </c>
      <c r="U321" s="55"/>
      <c r="V321" s="55" t="s">
        <v>238</v>
      </c>
      <c r="W321" s="55"/>
      <c r="X321" s="55" t="s">
        <v>238</v>
      </c>
      <c r="Y321" s="55" t="s">
        <v>238</v>
      </c>
      <c r="Z321" s="55" t="s">
        <v>238</v>
      </c>
      <c r="AA321" s="55" t="s">
        <v>238</v>
      </c>
      <c r="AB321" s="55"/>
      <c r="AC321" s="55"/>
      <c r="AD321" s="55"/>
      <c r="AE321" s="56"/>
      <c r="AF321" s="1">
        <f t="shared" si="26"/>
        <v>7</v>
      </c>
    </row>
    <row r="322" spans="1:32" ht="37.5" hidden="1" customHeight="1" x14ac:dyDescent="0.2">
      <c r="A322" s="19"/>
      <c r="B322" s="60">
        <f t="shared" si="27"/>
        <v>1</v>
      </c>
      <c r="C322" s="171">
        <v>732</v>
      </c>
      <c r="D322" s="68"/>
      <c r="E322" s="164"/>
      <c r="F322" s="63" t="s">
        <v>1992</v>
      </c>
      <c r="G322" s="10" t="s">
        <v>64</v>
      </c>
      <c r="H322" s="11" t="s">
        <v>63</v>
      </c>
      <c r="I322" s="20"/>
      <c r="J322" s="12" t="s">
        <v>1961</v>
      </c>
      <c r="K322" s="13" t="s">
        <v>64</v>
      </c>
      <c r="L322" s="50" t="s">
        <v>244</v>
      </c>
      <c r="M322" s="14">
        <v>720</v>
      </c>
      <c r="N322" s="15" t="s">
        <v>1993</v>
      </c>
      <c r="O322" s="22" t="e">
        <f>VLOOKUP(N322,#REF!,2,FALSE)</f>
        <v>#REF!</v>
      </c>
      <c r="P322" s="16"/>
      <c r="Q322" s="17"/>
      <c r="R322" s="18"/>
      <c r="S322" s="54" t="s">
        <v>238</v>
      </c>
      <c r="T322" s="55" t="s">
        <v>238</v>
      </c>
      <c r="U322" s="55"/>
      <c r="V322" s="55" t="s">
        <v>238</v>
      </c>
      <c r="W322" s="55"/>
      <c r="X322" s="55" t="s">
        <v>238</v>
      </c>
      <c r="Y322" s="55" t="s">
        <v>238</v>
      </c>
      <c r="Z322" s="55" t="s">
        <v>238</v>
      </c>
      <c r="AA322" s="55" t="s">
        <v>238</v>
      </c>
      <c r="AB322" s="55"/>
      <c r="AC322" s="55"/>
      <c r="AD322" s="55"/>
      <c r="AE322" s="56"/>
      <c r="AF322" s="1">
        <f t="shared" si="26"/>
        <v>7</v>
      </c>
    </row>
    <row r="323" spans="1:32" ht="37.5" hidden="1" customHeight="1" x14ac:dyDescent="0.2">
      <c r="A323" s="19"/>
      <c r="B323" s="60">
        <f t="shared" si="27"/>
        <v>1</v>
      </c>
      <c r="C323" s="171">
        <v>733</v>
      </c>
      <c r="D323" s="68"/>
      <c r="E323" s="164"/>
      <c r="F323" s="63" t="s">
        <v>1995</v>
      </c>
      <c r="G323" s="10" t="s">
        <v>64</v>
      </c>
      <c r="H323" s="11" t="s">
        <v>63</v>
      </c>
      <c r="I323" s="20"/>
      <c r="J323" s="12" t="s">
        <v>1961</v>
      </c>
      <c r="K323" s="13" t="s">
        <v>64</v>
      </c>
      <c r="L323" s="50" t="s">
        <v>244</v>
      </c>
      <c r="M323" s="14">
        <v>720</v>
      </c>
      <c r="N323" s="15" t="s">
        <v>1996</v>
      </c>
      <c r="O323" s="22" t="e">
        <f>VLOOKUP(N323,#REF!,2,FALSE)</f>
        <v>#REF!</v>
      </c>
      <c r="P323" s="16"/>
      <c r="Q323" s="17"/>
      <c r="R323" s="18"/>
      <c r="S323" s="54" t="s">
        <v>238</v>
      </c>
      <c r="T323" s="55" t="s">
        <v>238</v>
      </c>
      <c r="U323" s="55"/>
      <c r="V323" s="55" t="s">
        <v>238</v>
      </c>
      <c r="W323" s="55"/>
      <c r="X323" s="55" t="s">
        <v>238</v>
      </c>
      <c r="Y323" s="55" t="s">
        <v>238</v>
      </c>
      <c r="Z323" s="55" t="s">
        <v>238</v>
      </c>
      <c r="AA323" s="55" t="s">
        <v>238</v>
      </c>
      <c r="AB323" s="55"/>
      <c r="AC323" s="55"/>
      <c r="AD323" s="55"/>
      <c r="AE323" s="56"/>
      <c r="AF323" s="1">
        <f t="shared" si="26"/>
        <v>7</v>
      </c>
    </row>
    <row r="324" spans="1:32" ht="37.5" hidden="1" customHeight="1" x14ac:dyDescent="0.2">
      <c r="A324" s="19"/>
      <c r="B324" s="60">
        <f t="shared" si="27"/>
        <v>1</v>
      </c>
      <c r="C324" s="171">
        <v>734</v>
      </c>
      <c r="D324" s="68"/>
      <c r="E324" s="164"/>
      <c r="F324" s="63" t="s">
        <v>534</v>
      </c>
      <c r="G324" s="10" t="s">
        <v>64</v>
      </c>
      <c r="H324" s="11" t="s">
        <v>63</v>
      </c>
      <c r="I324" s="20"/>
      <c r="J324" s="12" t="s">
        <v>1961</v>
      </c>
      <c r="K324" s="13" t="s">
        <v>64</v>
      </c>
      <c r="L324" s="50" t="s">
        <v>244</v>
      </c>
      <c r="M324" s="14">
        <v>720</v>
      </c>
      <c r="N324" s="15" t="s">
        <v>535</v>
      </c>
      <c r="O324" s="22" t="e">
        <f>VLOOKUP(N324,#REF!,2,FALSE)</f>
        <v>#REF!</v>
      </c>
      <c r="P324" s="16"/>
      <c r="Q324" s="17"/>
      <c r="R324" s="18"/>
      <c r="S324" s="54" t="s">
        <v>238</v>
      </c>
      <c r="T324" s="55" t="s">
        <v>238</v>
      </c>
      <c r="U324" s="55"/>
      <c r="V324" s="55" t="s">
        <v>238</v>
      </c>
      <c r="W324" s="55"/>
      <c r="X324" s="55" t="s">
        <v>238</v>
      </c>
      <c r="Y324" s="55" t="s">
        <v>238</v>
      </c>
      <c r="Z324" s="55" t="s">
        <v>238</v>
      </c>
      <c r="AA324" s="55" t="s">
        <v>238</v>
      </c>
      <c r="AB324" s="55"/>
      <c r="AC324" s="55"/>
      <c r="AD324" s="55"/>
      <c r="AE324" s="56"/>
      <c r="AF324" s="1">
        <f t="shared" si="26"/>
        <v>7</v>
      </c>
    </row>
    <row r="325" spans="1:32" ht="37.5" hidden="1" customHeight="1" x14ac:dyDescent="0.2">
      <c r="A325" s="19"/>
      <c r="B325" s="60">
        <f t="shared" si="27"/>
        <v>1</v>
      </c>
      <c r="C325" s="171">
        <v>735</v>
      </c>
      <c r="D325" s="68"/>
      <c r="E325" s="164"/>
      <c r="F325" s="63" t="s">
        <v>537</v>
      </c>
      <c r="G325" s="10" t="s">
        <v>64</v>
      </c>
      <c r="H325" s="11" t="s">
        <v>63</v>
      </c>
      <c r="I325" s="20"/>
      <c r="J325" s="12" t="s">
        <v>1961</v>
      </c>
      <c r="K325" s="13" t="s">
        <v>64</v>
      </c>
      <c r="L325" s="50" t="s">
        <v>244</v>
      </c>
      <c r="M325" s="14">
        <v>720</v>
      </c>
      <c r="N325" s="15" t="s">
        <v>538</v>
      </c>
      <c r="O325" s="22" t="e">
        <f>VLOOKUP(N325,#REF!,2,FALSE)</f>
        <v>#REF!</v>
      </c>
      <c r="P325" s="16"/>
      <c r="Q325" s="17"/>
      <c r="R325" s="18"/>
      <c r="S325" s="54" t="s">
        <v>238</v>
      </c>
      <c r="T325" s="55" t="s">
        <v>238</v>
      </c>
      <c r="U325" s="55"/>
      <c r="V325" s="55" t="s">
        <v>238</v>
      </c>
      <c r="W325" s="55"/>
      <c r="X325" s="55" t="s">
        <v>238</v>
      </c>
      <c r="Y325" s="55" t="s">
        <v>238</v>
      </c>
      <c r="Z325" s="55" t="s">
        <v>238</v>
      </c>
      <c r="AA325" s="55" t="s">
        <v>238</v>
      </c>
      <c r="AB325" s="55"/>
      <c r="AC325" s="55"/>
      <c r="AD325" s="55"/>
      <c r="AE325" s="56"/>
      <c r="AF325" s="1">
        <f t="shared" si="26"/>
        <v>7</v>
      </c>
    </row>
    <row r="326" spans="1:32" ht="37.5" hidden="1" customHeight="1" x14ac:dyDescent="0.2">
      <c r="A326" s="19"/>
      <c r="B326" s="60">
        <f t="shared" si="27"/>
        <v>1</v>
      </c>
      <c r="C326" s="171">
        <v>736</v>
      </c>
      <c r="D326" s="68"/>
      <c r="E326" s="164"/>
      <c r="F326" s="63" t="s">
        <v>1998</v>
      </c>
      <c r="G326" s="10" t="s">
        <v>64</v>
      </c>
      <c r="H326" s="11" t="s">
        <v>63</v>
      </c>
      <c r="I326" s="20"/>
      <c r="J326" s="12" t="s">
        <v>1961</v>
      </c>
      <c r="K326" s="13" t="s">
        <v>64</v>
      </c>
      <c r="L326" s="50" t="s">
        <v>244</v>
      </c>
      <c r="M326" s="14">
        <v>720</v>
      </c>
      <c r="N326" s="15" t="s">
        <v>1999</v>
      </c>
      <c r="O326" s="22" t="e">
        <f>VLOOKUP(N326,#REF!,2,FALSE)</f>
        <v>#REF!</v>
      </c>
      <c r="P326" s="16"/>
      <c r="Q326" s="17"/>
      <c r="R326" s="18"/>
      <c r="S326" s="54" t="s">
        <v>238</v>
      </c>
      <c r="T326" s="55" t="s">
        <v>238</v>
      </c>
      <c r="U326" s="55"/>
      <c r="V326" s="55" t="s">
        <v>238</v>
      </c>
      <c r="W326" s="55"/>
      <c r="X326" s="55" t="s">
        <v>238</v>
      </c>
      <c r="Y326" s="55" t="s">
        <v>238</v>
      </c>
      <c r="Z326" s="55" t="s">
        <v>238</v>
      </c>
      <c r="AA326" s="55" t="s">
        <v>238</v>
      </c>
      <c r="AB326" s="55"/>
      <c r="AC326" s="55"/>
      <c r="AD326" s="55"/>
      <c r="AE326" s="56"/>
      <c r="AF326" s="1">
        <f t="shared" si="26"/>
        <v>7</v>
      </c>
    </row>
    <row r="327" spans="1:32" ht="37.5" hidden="1" customHeight="1" x14ac:dyDescent="0.2">
      <c r="A327" s="19"/>
      <c r="B327" s="60">
        <f t="shared" si="27"/>
        <v>1</v>
      </c>
      <c r="C327" s="171">
        <v>737</v>
      </c>
      <c r="D327" s="68"/>
      <c r="E327" s="164"/>
      <c r="F327" s="63" t="s">
        <v>540</v>
      </c>
      <c r="G327" s="10" t="s">
        <v>64</v>
      </c>
      <c r="H327" s="11" t="s">
        <v>63</v>
      </c>
      <c r="I327" s="20"/>
      <c r="J327" s="12" t="s">
        <v>1961</v>
      </c>
      <c r="K327" s="13" t="s">
        <v>64</v>
      </c>
      <c r="L327" s="50" t="s">
        <v>244</v>
      </c>
      <c r="M327" s="14">
        <v>720</v>
      </c>
      <c r="N327" s="15" t="s">
        <v>541</v>
      </c>
      <c r="O327" s="22" t="e">
        <f>VLOOKUP(N327,#REF!,2,FALSE)</f>
        <v>#REF!</v>
      </c>
      <c r="P327" s="16"/>
      <c r="Q327" s="17"/>
      <c r="R327" s="18"/>
      <c r="S327" s="54" t="s">
        <v>238</v>
      </c>
      <c r="T327" s="55" t="s">
        <v>238</v>
      </c>
      <c r="U327" s="55"/>
      <c r="V327" s="55" t="s">
        <v>238</v>
      </c>
      <c r="W327" s="55"/>
      <c r="X327" s="55" t="s">
        <v>238</v>
      </c>
      <c r="Y327" s="55" t="s">
        <v>238</v>
      </c>
      <c r="Z327" s="55" t="s">
        <v>238</v>
      </c>
      <c r="AA327" s="55" t="s">
        <v>238</v>
      </c>
      <c r="AB327" s="55"/>
      <c r="AC327" s="55"/>
      <c r="AD327" s="55"/>
      <c r="AE327" s="56" t="s">
        <v>238</v>
      </c>
      <c r="AF327" s="1">
        <f t="shared" si="26"/>
        <v>8</v>
      </c>
    </row>
    <row r="328" spans="1:32" ht="37.5" hidden="1" customHeight="1" x14ac:dyDescent="0.2">
      <c r="A328" s="19"/>
      <c r="B328" s="60">
        <f t="shared" si="27"/>
        <v>1</v>
      </c>
      <c r="C328" s="171">
        <v>738</v>
      </c>
      <c r="D328" s="68"/>
      <c r="E328" s="164"/>
      <c r="F328" s="63" t="s">
        <v>2001</v>
      </c>
      <c r="G328" s="10" t="s">
        <v>64</v>
      </c>
      <c r="H328" s="11" t="s">
        <v>63</v>
      </c>
      <c r="I328" s="20"/>
      <c r="J328" s="12" t="s">
        <v>1961</v>
      </c>
      <c r="K328" s="13" t="s">
        <v>64</v>
      </c>
      <c r="L328" s="50" t="s">
        <v>244</v>
      </c>
      <c r="M328" s="14">
        <v>720</v>
      </c>
      <c r="N328" s="15" t="s">
        <v>2002</v>
      </c>
      <c r="O328" s="22" t="e">
        <f>VLOOKUP(N328,#REF!,2,FALSE)</f>
        <v>#REF!</v>
      </c>
      <c r="P328" s="16"/>
      <c r="Q328" s="17"/>
      <c r="R328" s="18"/>
      <c r="S328" s="54" t="s">
        <v>238</v>
      </c>
      <c r="T328" s="55" t="s">
        <v>238</v>
      </c>
      <c r="U328" s="55"/>
      <c r="V328" s="55" t="s">
        <v>238</v>
      </c>
      <c r="W328" s="55"/>
      <c r="X328" s="55" t="s">
        <v>238</v>
      </c>
      <c r="Y328" s="55" t="s">
        <v>238</v>
      </c>
      <c r="Z328" s="55" t="s">
        <v>238</v>
      </c>
      <c r="AA328" s="55" t="s">
        <v>238</v>
      </c>
      <c r="AB328" s="55"/>
      <c r="AC328" s="55"/>
      <c r="AD328" s="55"/>
      <c r="AE328" s="56"/>
      <c r="AF328" s="1">
        <f t="shared" si="26"/>
        <v>7</v>
      </c>
    </row>
    <row r="329" spans="1:32" ht="37.5" hidden="1" customHeight="1" x14ac:dyDescent="0.2">
      <c r="A329" s="19"/>
      <c r="B329" s="60">
        <f t="shared" si="27"/>
        <v>1</v>
      </c>
      <c r="C329" s="171">
        <v>739</v>
      </c>
      <c r="D329" s="68"/>
      <c r="E329" s="164"/>
      <c r="F329" s="63" t="s">
        <v>543</v>
      </c>
      <c r="G329" s="10" t="s">
        <v>64</v>
      </c>
      <c r="H329" s="11" t="s">
        <v>63</v>
      </c>
      <c r="I329" s="20"/>
      <c r="J329" s="12" t="s">
        <v>1961</v>
      </c>
      <c r="K329" s="13" t="s">
        <v>64</v>
      </c>
      <c r="L329" s="50" t="s">
        <v>244</v>
      </c>
      <c r="M329" s="14">
        <v>720</v>
      </c>
      <c r="N329" s="15" t="s">
        <v>544</v>
      </c>
      <c r="O329" s="22" t="e">
        <f>VLOOKUP(N329,#REF!,2,FALSE)</f>
        <v>#REF!</v>
      </c>
      <c r="P329" s="16"/>
      <c r="Q329" s="17"/>
      <c r="R329" s="18"/>
      <c r="S329" s="54" t="s">
        <v>238</v>
      </c>
      <c r="T329" s="55" t="s">
        <v>238</v>
      </c>
      <c r="U329" s="55"/>
      <c r="V329" s="55" t="s">
        <v>238</v>
      </c>
      <c r="W329" s="55"/>
      <c r="X329" s="55" t="s">
        <v>238</v>
      </c>
      <c r="Y329" s="55" t="s">
        <v>238</v>
      </c>
      <c r="Z329" s="55" t="s">
        <v>238</v>
      </c>
      <c r="AA329" s="55" t="s">
        <v>238</v>
      </c>
      <c r="AB329" s="55"/>
      <c r="AC329" s="55" t="s">
        <v>238</v>
      </c>
      <c r="AD329" s="55"/>
      <c r="AE329" s="56" t="s">
        <v>238</v>
      </c>
      <c r="AF329" s="1">
        <f t="shared" si="26"/>
        <v>9</v>
      </c>
    </row>
    <row r="330" spans="1:32" ht="37.5" hidden="1" customHeight="1" x14ac:dyDescent="0.2">
      <c r="A330" s="19"/>
      <c r="B330" s="60">
        <f t="shared" si="27"/>
        <v>1</v>
      </c>
      <c r="C330" s="171">
        <v>740</v>
      </c>
      <c r="D330" s="68"/>
      <c r="E330" s="164"/>
      <c r="F330" s="63" t="s">
        <v>546</v>
      </c>
      <c r="G330" s="10" t="s">
        <v>64</v>
      </c>
      <c r="H330" s="11" t="s">
        <v>63</v>
      </c>
      <c r="I330" s="20"/>
      <c r="J330" s="12" t="s">
        <v>1961</v>
      </c>
      <c r="K330" s="13" t="s">
        <v>64</v>
      </c>
      <c r="L330" s="50" t="s">
        <v>244</v>
      </c>
      <c r="M330" s="14">
        <v>720</v>
      </c>
      <c r="N330" s="15" t="s">
        <v>547</v>
      </c>
      <c r="O330" s="22" t="e">
        <f>VLOOKUP(N330,#REF!,2,FALSE)</f>
        <v>#REF!</v>
      </c>
      <c r="P330" s="16"/>
      <c r="Q330" s="17"/>
      <c r="R330" s="18"/>
      <c r="S330" s="54" t="s">
        <v>238</v>
      </c>
      <c r="T330" s="55" t="s">
        <v>238</v>
      </c>
      <c r="U330" s="55"/>
      <c r="V330" s="55" t="s">
        <v>238</v>
      </c>
      <c r="W330" s="55"/>
      <c r="X330" s="55" t="s">
        <v>238</v>
      </c>
      <c r="Y330" s="55" t="s">
        <v>238</v>
      </c>
      <c r="Z330" s="55" t="s">
        <v>238</v>
      </c>
      <c r="AA330" s="55" t="s">
        <v>238</v>
      </c>
      <c r="AB330" s="55"/>
      <c r="AC330" s="55"/>
      <c r="AD330" s="55"/>
      <c r="AE330" s="56" t="s">
        <v>238</v>
      </c>
      <c r="AF330" s="1">
        <f t="shared" si="26"/>
        <v>8</v>
      </c>
    </row>
    <row r="331" spans="1:32" ht="37.5" hidden="1" customHeight="1" x14ac:dyDescent="0.2">
      <c r="A331" s="19"/>
      <c r="B331" s="60">
        <f t="shared" si="27"/>
        <v>1</v>
      </c>
      <c r="C331" s="171">
        <v>741</v>
      </c>
      <c r="D331" s="68"/>
      <c r="E331" s="164"/>
      <c r="F331" s="63" t="s">
        <v>2004</v>
      </c>
      <c r="G331" s="10" t="s">
        <v>64</v>
      </c>
      <c r="H331" s="11" t="s">
        <v>63</v>
      </c>
      <c r="I331" s="20"/>
      <c r="J331" s="12" t="s">
        <v>1961</v>
      </c>
      <c r="K331" s="13" t="s">
        <v>64</v>
      </c>
      <c r="L331" s="50" t="s">
        <v>244</v>
      </c>
      <c r="M331" s="14">
        <v>720</v>
      </c>
      <c r="N331" s="15" t="s">
        <v>2005</v>
      </c>
      <c r="O331" s="22" t="e">
        <f>VLOOKUP(N331,#REF!,2,FALSE)</f>
        <v>#REF!</v>
      </c>
      <c r="P331" s="16"/>
      <c r="Q331" s="17"/>
      <c r="R331" s="18"/>
      <c r="S331" s="54" t="s">
        <v>238</v>
      </c>
      <c r="T331" s="55" t="s">
        <v>238</v>
      </c>
      <c r="U331" s="55"/>
      <c r="V331" s="55" t="s">
        <v>238</v>
      </c>
      <c r="W331" s="55"/>
      <c r="X331" s="55" t="s">
        <v>238</v>
      </c>
      <c r="Y331" s="55" t="s">
        <v>238</v>
      </c>
      <c r="Z331" s="55" t="s">
        <v>238</v>
      </c>
      <c r="AA331" s="55" t="s">
        <v>238</v>
      </c>
      <c r="AB331" s="55"/>
      <c r="AC331" s="55"/>
      <c r="AD331" s="55"/>
      <c r="AE331" s="56"/>
      <c r="AF331" s="1">
        <f t="shared" si="26"/>
        <v>7</v>
      </c>
    </row>
    <row r="332" spans="1:32" ht="37.5" hidden="1" customHeight="1" x14ac:dyDescent="0.2">
      <c r="A332" s="19"/>
      <c r="B332" s="60">
        <f t="shared" si="27"/>
        <v>1</v>
      </c>
      <c r="C332" s="171">
        <v>742</v>
      </c>
      <c r="D332" s="68"/>
      <c r="E332" s="164"/>
      <c r="F332" s="63" t="s">
        <v>2007</v>
      </c>
      <c r="G332" s="10" t="s">
        <v>64</v>
      </c>
      <c r="H332" s="11" t="s">
        <v>63</v>
      </c>
      <c r="I332" s="20"/>
      <c r="J332" s="12" t="s">
        <v>1961</v>
      </c>
      <c r="K332" s="13" t="s">
        <v>64</v>
      </c>
      <c r="L332" s="50" t="s">
        <v>244</v>
      </c>
      <c r="M332" s="14">
        <v>720</v>
      </c>
      <c r="N332" s="15" t="s">
        <v>2008</v>
      </c>
      <c r="O332" s="22" t="e">
        <f>VLOOKUP(N332,#REF!,2,FALSE)</f>
        <v>#REF!</v>
      </c>
      <c r="P332" s="16"/>
      <c r="Q332" s="17"/>
      <c r="R332" s="18"/>
      <c r="S332" s="54" t="s">
        <v>238</v>
      </c>
      <c r="T332" s="55" t="s">
        <v>238</v>
      </c>
      <c r="U332" s="55"/>
      <c r="V332" s="55" t="s">
        <v>238</v>
      </c>
      <c r="W332" s="55"/>
      <c r="X332" s="55" t="s">
        <v>238</v>
      </c>
      <c r="Y332" s="55" t="s">
        <v>238</v>
      </c>
      <c r="Z332" s="55" t="s">
        <v>238</v>
      </c>
      <c r="AA332" s="55" t="s">
        <v>238</v>
      </c>
      <c r="AB332" s="55"/>
      <c r="AC332" s="55"/>
      <c r="AD332" s="55"/>
      <c r="AE332" s="56"/>
      <c r="AF332" s="1">
        <f t="shared" si="26"/>
        <v>7</v>
      </c>
    </row>
    <row r="333" spans="1:32" ht="37.5" hidden="1" customHeight="1" x14ac:dyDescent="0.2">
      <c r="A333" s="19"/>
      <c r="B333" s="60">
        <f t="shared" si="27"/>
        <v>1</v>
      </c>
      <c r="C333" s="171">
        <v>743</v>
      </c>
      <c r="D333" s="68"/>
      <c r="E333" s="164"/>
      <c r="F333" s="63" t="s">
        <v>2010</v>
      </c>
      <c r="G333" s="10" t="s">
        <v>64</v>
      </c>
      <c r="H333" s="11" t="s">
        <v>63</v>
      </c>
      <c r="I333" s="20"/>
      <c r="J333" s="12" t="s">
        <v>1961</v>
      </c>
      <c r="K333" s="13" t="s">
        <v>64</v>
      </c>
      <c r="L333" s="50" t="s">
        <v>244</v>
      </c>
      <c r="M333" s="14">
        <v>720</v>
      </c>
      <c r="N333" s="15" t="s">
        <v>2011</v>
      </c>
      <c r="O333" s="22" t="e">
        <f>VLOOKUP(N333,#REF!,2,FALSE)</f>
        <v>#REF!</v>
      </c>
      <c r="P333" s="16"/>
      <c r="Q333" s="17"/>
      <c r="R333" s="18"/>
      <c r="S333" s="54" t="s">
        <v>238</v>
      </c>
      <c r="T333" s="55" t="s">
        <v>238</v>
      </c>
      <c r="U333" s="55"/>
      <c r="V333" s="55" t="s">
        <v>238</v>
      </c>
      <c r="W333" s="55"/>
      <c r="X333" s="55" t="s">
        <v>238</v>
      </c>
      <c r="Y333" s="55" t="s">
        <v>238</v>
      </c>
      <c r="Z333" s="55" t="s">
        <v>238</v>
      </c>
      <c r="AA333" s="55" t="s">
        <v>238</v>
      </c>
      <c r="AB333" s="55"/>
      <c r="AC333" s="55"/>
      <c r="AD333" s="55"/>
      <c r="AE333" s="56"/>
      <c r="AF333" s="1">
        <f t="shared" si="26"/>
        <v>7</v>
      </c>
    </row>
    <row r="334" spans="1:32" ht="37.5" hidden="1" customHeight="1" x14ac:dyDescent="0.2">
      <c r="A334" s="19"/>
      <c r="B334" s="60">
        <f t="shared" si="27"/>
        <v>1</v>
      </c>
      <c r="C334" s="171">
        <v>744</v>
      </c>
      <c r="D334" s="68"/>
      <c r="E334" s="164"/>
      <c r="F334" s="63" t="s">
        <v>2013</v>
      </c>
      <c r="G334" s="10" t="s">
        <v>64</v>
      </c>
      <c r="H334" s="11" t="s">
        <v>63</v>
      </c>
      <c r="I334" s="20"/>
      <c r="J334" s="12" t="s">
        <v>1961</v>
      </c>
      <c r="K334" s="13" t="s">
        <v>64</v>
      </c>
      <c r="L334" s="50" t="s">
        <v>244</v>
      </c>
      <c r="M334" s="14">
        <v>720</v>
      </c>
      <c r="N334" s="15" t="s">
        <v>2014</v>
      </c>
      <c r="O334" s="22" t="e">
        <f>VLOOKUP(N334,#REF!,2,FALSE)</f>
        <v>#REF!</v>
      </c>
      <c r="P334" s="16"/>
      <c r="Q334" s="17"/>
      <c r="R334" s="18"/>
      <c r="S334" s="54" t="s">
        <v>238</v>
      </c>
      <c r="T334" s="55" t="s">
        <v>238</v>
      </c>
      <c r="U334" s="55"/>
      <c r="V334" s="55" t="s">
        <v>238</v>
      </c>
      <c r="W334" s="55"/>
      <c r="X334" s="55" t="s">
        <v>238</v>
      </c>
      <c r="Y334" s="55" t="s">
        <v>238</v>
      </c>
      <c r="Z334" s="55" t="s">
        <v>238</v>
      </c>
      <c r="AA334" s="55" t="s">
        <v>238</v>
      </c>
      <c r="AB334" s="55"/>
      <c r="AC334" s="55"/>
      <c r="AD334" s="55"/>
      <c r="AE334" s="56" t="s">
        <v>238</v>
      </c>
      <c r="AF334" s="1">
        <f t="shared" si="26"/>
        <v>8</v>
      </c>
    </row>
    <row r="335" spans="1:32" ht="37.5" hidden="1" customHeight="1" x14ac:dyDescent="0.2">
      <c r="A335" s="19"/>
      <c r="B335" s="60">
        <f t="shared" si="27"/>
        <v>1</v>
      </c>
      <c r="C335" s="171">
        <v>745</v>
      </c>
      <c r="D335" s="68"/>
      <c r="E335" s="164"/>
      <c r="F335" s="63" t="s">
        <v>549</v>
      </c>
      <c r="G335" s="10" t="s">
        <v>64</v>
      </c>
      <c r="H335" s="11" t="s">
        <v>63</v>
      </c>
      <c r="I335" s="20"/>
      <c r="J335" s="12" t="s">
        <v>1961</v>
      </c>
      <c r="K335" s="13" t="s">
        <v>64</v>
      </c>
      <c r="L335" s="50" t="s">
        <v>244</v>
      </c>
      <c r="M335" s="14">
        <v>720</v>
      </c>
      <c r="N335" s="15" t="s">
        <v>550</v>
      </c>
      <c r="O335" s="22" t="e">
        <f>VLOOKUP(N335,#REF!,2,FALSE)</f>
        <v>#REF!</v>
      </c>
      <c r="P335" s="16"/>
      <c r="Q335" s="17"/>
      <c r="R335" s="18"/>
      <c r="S335" s="54" t="s">
        <v>238</v>
      </c>
      <c r="T335" s="55" t="s">
        <v>238</v>
      </c>
      <c r="U335" s="55"/>
      <c r="V335" s="55" t="s">
        <v>238</v>
      </c>
      <c r="W335" s="55"/>
      <c r="X335" s="55" t="s">
        <v>238</v>
      </c>
      <c r="Y335" s="55" t="s">
        <v>238</v>
      </c>
      <c r="Z335" s="55" t="s">
        <v>238</v>
      </c>
      <c r="AA335" s="55" t="s">
        <v>238</v>
      </c>
      <c r="AB335" s="55"/>
      <c r="AC335" s="55"/>
      <c r="AD335" s="55"/>
      <c r="AE335" s="56"/>
      <c r="AF335" s="1">
        <f t="shared" si="26"/>
        <v>7</v>
      </c>
    </row>
    <row r="336" spans="1:32" ht="37.5" hidden="1" customHeight="1" x14ac:dyDescent="0.2">
      <c r="A336" s="19"/>
      <c r="B336" s="60">
        <f t="shared" si="27"/>
        <v>1</v>
      </c>
      <c r="C336" s="171">
        <v>746</v>
      </c>
      <c r="D336" s="68"/>
      <c r="E336" s="164"/>
      <c r="F336" s="63" t="s">
        <v>552</v>
      </c>
      <c r="G336" s="10" t="s">
        <v>64</v>
      </c>
      <c r="H336" s="11" t="s">
        <v>63</v>
      </c>
      <c r="I336" s="20"/>
      <c r="J336" s="12" t="s">
        <v>1961</v>
      </c>
      <c r="K336" s="13" t="s">
        <v>64</v>
      </c>
      <c r="L336" s="50" t="s">
        <v>244</v>
      </c>
      <c r="M336" s="14">
        <v>720</v>
      </c>
      <c r="N336" s="15" t="s">
        <v>553</v>
      </c>
      <c r="O336" s="22" t="e">
        <f>VLOOKUP(N336,#REF!,2,FALSE)</f>
        <v>#REF!</v>
      </c>
      <c r="P336" s="16"/>
      <c r="Q336" s="17"/>
      <c r="R336" s="18"/>
      <c r="S336" s="54" t="s">
        <v>238</v>
      </c>
      <c r="T336" s="55" t="s">
        <v>238</v>
      </c>
      <c r="U336" s="55"/>
      <c r="V336" s="55" t="s">
        <v>238</v>
      </c>
      <c r="W336" s="55"/>
      <c r="X336" s="55" t="s">
        <v>238</v>
      </c>
      <c r="Y336" s="55" t="s">
        <v>238</v>
      </c>
      <c r="Z336" s="55" t="s">
        <v>238</v>
      </c>
      <c r="AA336" s="55" t="s">
        <v>238</v>
      </c>
      <c r="AB336" s="55"/>
      <c r="AC336" s="55"/>
      <c r="AD336" s="55"/>
      <c r="AE336" s="56"/>
      <c r="AF336" s="1">
        <f t="shared" si="26"/>
        <v>7</v>
      </c>
    </row>
    <row r="337" spans="1:32" ht="37.5" hidden="1" customHeight="1" x14ac:dyDescent="0.2">
      <c r="A337" s="19"/>
      <c r="B337" s="60">
        <f t="shared" si="27"/>
        <v>1</v>
      </c>
      <c r="C337" s="171">
        <v>747</v>
      </c>
      <c r="D337" s="68"/>
      <c r="E337" s="164"/>
      <c r="F337" s="63" t="s">
        <v>2016</v>
      </c>
      <c r="G337" s="10" t="s">
        <v>64</v>
      </c>
      <c r="H337" s="11" t="s">
        <v>63</v>
      </c>
      <c r="I337" s="20"/>
      <c r="J337" s="12" t="s">
        <v>1961</v>
      </c>
      <c r="K337" s="13" t="s">
        <v>64</v>
      </c>
      <c r="L337" s="50" t="s">
        <v>244</v>
      </c>
      <c r="M337" s="14">
        <v>720</v>
      </c>
      <c r="N337" s="15" t="s">
        <v>2017</v>
      </c>
      <c r="O337" s="22" t="e">
        <f>VLOOKUP(N337,#REF!,2,FALSE)</f>
        <v>#REF!</v>
      </c>
      <c r="P337" s="16"/>
      <c r="Q337" s="17"/>
      <c r="R337" s="18"/>
      <c r="S337" s="54" t="s">
        <v>238</v>
      </c>
      <c r="T337" s="55" t="s">
        <v>238</v>
      </c>
      <c r="U337" s="55"/>
      <c r="V337" s="55" t="s">
        <v>238</v>
      </c>
      <c r="W337" s="55"/>
      <c r="X337" s="55" t="s">
        <v>238</v>
      </c>
      <c r="Y337" s="55" t="s">
        <v>238</v>
      </c>
      <c r="Z337" s="55" t="s">
        <v>238</v>
      </c>
      <c r="AA337" s="55" t="s">
        <v>238</v>
      </c>
      <c r="AB337" s="55"/>
      <c r="AC337" s="55"/>
      <c r="AD337" s="55"/>
      <c r="AE337" s="56"/>
      <c r="AF337" s="1">
        <f t="shared" si="26"/>
        <v>7</v>
      </c>
    </row>
    <row r="338" spans="1:32" ht="37.5" hidden="1" customHeight="1" x14ac:dyDescent="0.2">
      <c r="A338" s="19"/>
      <c r="B338" s="60">
        <f t="shared" si="27"/>
        <v>1</v>
      </c>
      <c r="C338" s="171">
        <v>748</v>
      </c>
      <c r="D338" s="68"/>
      <c r="E338" s="164"/>
      <c r="F338" s="63" t="s">
        <v>2019</v>
      </c>
      <c r="G338" s="10" t="s">
        <v>64</v>
      </c>
      <c r="H338" s="11" t="s">
        <v>63</v>
      </c>
      <c r="I338" s="20"/>
      <c r="J338" s="12" t="s">
        <v>1961</v>
      </c>
      <c r="K338" s="13" t="s">
        <v>64</v>
      </c>
      <c r="L338" s="50" t="s">
        <v>244</v>
      </c>
      <c r="M338" s="14">
        <v>720</v>
      </c>
      <c r="N338" s="15" t="s">
        <v>2020</v>
      </c>
      <c r="O338" s="22" t="e">
        <f>VLOOKUP(N338,#REF!,2,FALSE)</f>
        <v>#REF!</v>
      </c>
      <c r="P338" s="16"/>
      <c r="Q338" s="17"/>
      <c r="R338" s="18"/>
      <c r="S338" s="54" t="s">
        <v>238</v>
      </c>
      <c r="T338" s="55" t="s">
        <v>238</v>
      </c>
      <c r="U338" s="55"/>
      <c r="V338" s="55" t="s">
        <v>238</v>
      </c>
      <c r="W338" s="55"/>
      <c r="X338" s="55" t="s">
        <v>238</v>
      </c>
      <c r="Y338" s="55" t="s">
        <v>238</v>
      </c>
      <c r="Z338" s="55" t="s">
        <v>238</v>
      </c>
      <c r="AA338" s="55" t="s">
        <v>238</v>
      </c>
      <c r="AB338" s="55"/>
      <c r="AC338" s="55"/>
      <c r="AD338" s="55"/>
      <c r="AE338" s="56"/>
      <c r="AF338" s="1">
        <f t="shared" ref="AF338:AF401" si="28">COUNTIF(S338:AE338,"x")</f>
        <v>7</v>
      </c>
    </row>
    <row r="339" spans="1:32" ht="37.5" hidden="1" customHeight="1" x14ac:dyDescent="0.2">
      <c r="A339" s="19"/>
      <c r="B339" s="60">
        <f t="shared" si="27"/>
        <v>1</v>
      </c>
      <c r="C339" s="171">
        <v>749</v>
      </c>
      <c r="D339" s="68"/>
      <c r="E339" s="164"/>
      <c r="F339" s="63" t="s">
        <v>2022</v>
      </c>
      <c r="G339" s="10" t="s">
        <v>64</v>
      </c>
      <c r="H339" s="11" t="s">
        <v>63</v>
      </c>
      <c r="I339" s="20"/>
      <c r="J339" s="12" t="s">
        <v>1961</v>
      </c>
      <c r="K339" s="13" t="s">
        <v>64</v>
      </c>
      <c r="L339" s="50" t="s">
        <v>244</v>
      </c>
      <c r="M339" s="14">
        <v>720</v>
      </c>
      <c r="N339" s="15" t="s">
        <v>2023</v>
      </c>
      <c r="O339" s="22" t="e">
        <f>VLOOKUP(N339,#REF!,2,FALSE)</f>
        <v>#REF!</v>
      </c>
      <c r="P339" s="16"/>
      <c r="Q339" s="17"/>
      <c r="R339" s="18"/>
      <c r="S339" s="54" t="s">
        <v>238</v>
      </c>
      <c r="T339" s="55" t="s">
        <v>238</v>
      </c>
      <c r="U339" s="55"/>
      <c r="V339" s="55" t="s">
        <v>238</v>
      </c>
      <c r="W339" s="55"/>
      <c r="X339" s="55" t="s">
        <v>238</v>
      </c>
      <c r="Y339" s="55" t="s">
        <v>238</v>
      </c>
      <c r="Z339" s="55" t="s">
        <v>238</v>
      </c>
      <c r="AA339" s="55" t="s">
        <v>238</v>
      </c>
      <c r="AB339" s="55"/>
      <c r="AC339" s="55"/>
      <c r="AD339" s="55"/>
      <c r="AE339" s="56"/>
      <c r="AF339" s="1">
        <f t="shared" si="28"/>
        <v>7</v>
      </c>
    </row>
    <row r="340" spans="1:32" ht="37.5" hidden="1" customHeight="1" x14ac:dyDescent="0.2">
      <c r="A340" s="19"/>
      <c r="B340" s="60">
        <f t="shared" si="27"/>
        <v>1</v>
      </c>
      <c r="C340" s="171">
        <v>750</v>
      </c>
      <c r="D340" s="68"/>
      <c r="E340" s="164"/>
      <c r="F340" s="63" t="s">
        <v>555</v>
      </c>
      <c r="G340" s="10" t="s">
        <v>64</v>
      </c>
      <c r="H340" s="11" t="s">
        <v>63</v>
      </c>
      <c r="I340" s="20"/>
      <c r="J340" s="12" t="s">
        <v>1961</v>
      </c>
      <c r="K340" s="13" t="s">
        <v>64</v>
      </c>
      <c r="L340" s="50" t="s">
        <v>244</v>
      </c>
      <c r="M340" s="14">
        <v>720</v>
      </c>
      <c r="N340" s="15" t="s">
        <v>556</v>
      </c>
      <c r="O340" s="22" t="e">
        <f>VLOOKUP(N340,#REF!,2,FALSE)</f>
        <v>#REF!</v>
      </c>
      <c r="P340" s="16"/>
      <c r="Q340" s="17"/>
      <c r="R340" s="18"/>
      <c r="S340" s="54" t="s">
        <v>238</v>
      </c>
      <c r="T340" s="55" t="s">
        <v>238</v>
      </c>
      <c r="U340" s="55"/>
      <c r="V340" s="55" t="s">
        <v>238</v>
      </c>
      <c r="W340" s="55"/>
      <c r="X340" s="55" t="s">
        <v>238</v>
      </c>
      <c r="Y340" s="55" t="s">
        <v>238</v>
      </c>
      <c r="Z340" s="55" t="s">
        <v>238</v>
      </c>
      <c r="AA340" s="55" t="s">
        <v>238</v>
      </c>
      <c r="AB340" s="55"/>
      <c r="AC340" s="55"/>
      <c r="AD340" s="55"/>
      <c r="AE340" s="56"/>
      <c r="AF340" s="1">
        <f t="shared" si="28"/>
        <v>7</v>
      </c>
    </row>
    <row r="341" spans="1:32" ht="37.5" hidden="1" customHeight="1" x14ac:dyDescent="0.2">
      <c r="A341" s="19"/>
      <c r="B341" s="60">
        <f t="shared" si="27"/>
        <v>1</v>
      </c>
      <c r="C341" s="171">
        <v>751</v>
      </c>
      <c r="D341" s="68"/>
      <c r="E341" s="164"/>
      <c r="F341" s="63" t="s">
        <v>2025</v>
      </c>
      <c r="G341" s="10" t="s">
        <v>64</v>
      </c>
      <c r="H341" s="11" t="s">
        <v>63</v>
      </c>
      <c r="I341" s="20"/>
      <c r="J341" s="12" t="s">
        <v>1961</v>
      </c>
      <c r="K341" s="13" t="s">
        <v>64</v>
      </c>
      <c r="L341" s="50" t="s">
        <v>244</v>
      </c>
      <c r="M341" s="14">
        <v>720</v>
      </c>
      <c r="N341" s="15" t="s">
        <v>2026</v>
      </c>
      <c r="O341" s="22" t="e">
        <f>VLOOKUP(N341,#REF!,2,FALSE)</f>
        <v>#REF!</v>
      </c>
      <c r="P341" s="16"/>
      <c r="Q341" s="17"/>
      <c r="R341" s="18"/>
      <c r="S341" s="54" t="s">
        <v>238</v>
      </c>
      <c r="T341" s="55" t="s">
        <v>238</v>
      </c>
      <c r="U341" s="55"/>
      <c r="V341" s="55" t="s">
        <v>238</v>
      </c>
      <c r="W341" s="55"/>
      <c r="X341" s="55" t="s">
        <v>238</v>
      </c>
      <c r="Y341" s="55" t="s">
        <v>238</v>
      </c>
      <c r="Z341" s="55" t="s">
        <v>238</v>
      </c>
      <c r="AA341" s="55" t="s">
        <v>238</v>
      </c>
      <c r="AB341" s="55"/>
      <c r="AC341" s="55"/>
      <c r="AD341" s="55"/>
      <c r="AE341" s="56"/>
      <c r="AF341" s="1">
        <f t="shared" si="28"/>
        <v>7</v>
      </c>
    </row>
    <row r="342" spans="1:32" ht="37.5" hidden="1" customHeight="1" x14ac:dyDescent="0.2">
      <c r="A342" s="19"/>
      <c r="B342" s="60">
        <f t="shared" si="27"/>
        <v>1</v>
      </c>
      <c r="C342" s="171">
        <v>752</v>
      </c>
      <c r="D342" s="68"/>
      <c r="E342" s="164"/>
      <c r="F342" s="63" t="s">
        <v>2028</v>
      </c>
      <c r="G342" s="10" t="s">
        <v>64</v>
      </c>
      <c r="H342" s="11" t="s">
        <v>63</v>
      </c>
      <c r="I342" s="20"/>
      <c r="J342" s="12" t="s">
        <v>1961</v>
      </c>
      <c r="K342" s="13" t="s">
        <v>64</v>
      </c>
      <c r="L342" s="50" t="s">
        <v>244</v>
      </c>
      <c r="M342" s="14">
        <v>720</v>
      </c>
      <c r="N342" s="15" t="s">
        <v>2029</v>
      </c>
      <c r="O342" s="22" t="e">
        <f>VLOOKUP(N342,#REF!,2,FALSE)</f>
        <v>#REF!</v>
      </c>
      <c r="P342" s="16"/>
      <c r="Q342" s="17"/>
      <c r="R342" s="18"/>
      <c r="S342" s="54" t="s">
        <v>238</v>
      </c>
      <c r="T342" s="55" t="s">
        <v>238</v>
      </c>
      <c r="U342" s="55"/>
      <c r="V342" s="55" t="s">
        <v>238</v>
      </c>
      <c r="W342" s="55"/>
      <c r="X342" s="55" t="s">
        <v>238</v>
      </c>
      <c r="Y342" s="55" t="s">
        <v>238</v>
      </c>
      <c r="Z342" s="55" t="s">
        <v>238</v>
      </c>
      <c r="AA342" s="55" t="s">
        <v>238</v>
      </c>
      <c r="AB342" s="55"/>
      <c r="AC342" s="55"/>
      <c r="AD342" s="55"/>
      <c r="AE342" s="56"/>
      <c r="AF342" s="1">
        <f t="shared" si="28"/>
        <v>7</v>
      </c>
    </row>
    <row r="343" spans="1:32" ht="37.5" hidden="1" customHeight="1" x14ac:dyDescent="0.2">
      <c r="A343" s="19"/>
      <c r="B343" s="60">
        <f t="shared" si="27"/>
        <v>1</v>
      </c>
      <c r="C343" s="171">
        <v>753</v>
      </c>
      <c r="D343" s="68"/>
      <c r="E343" s="164"/>
      <c r="F343" s="63" t="s">
        <v>2031</v>
      </c>
      <c r="G343" s="10" t="s">
        <v>64</v>
      </c>
      <c r="H343" s="11" t="s">
        <v>63</v>
      </c>
      <c r="I343" s="20"/>
      <c r="J343" s="12" t="s">
        <v>1961</v>
      </c>
      <c r="K343" s="13" t="s">
        <v>64</v>
      </c>
      <c r="L343" s="50" t="s">
        <v>244</v>
      </c>
      <c r="M343" s="14">
        <v>720</v>
      </c>
      <c r="N343" s="15" t="s">
        <v>2032</v>
      </c>
      <c r="O343" s="22" t="e">
        <f>VLOOKUP(N343,#REF!,2,FALSE)</f>
        <v>#REF!</v>
      </c>
      <c r="P343" s="16"/>
      <c r="Q343" s="17"/>
      <c r="R343" s="18"/>
      <c r="S343" s="54" t="s">
        <v>238</v>
      </c>
      <c r="T343" s="55" t="s">
        <v>238</v>
      </c>
      <c r="U343" s="55"/>
      <c r="V343" s="55" t="s">
        <v>238</v>
      </c>
      <c r="W343" s="55"/>
      <c r="X343" s="55" t="s">
        <v>238</v>
      </c>
      <c r="Y343" s="55" t="s">
        <v>238</v>
      </c>
      <c r="Z343" s="55" t="s">
        <v>238</v>
      </c>
      <c r="AA343" s="55" t="s">
        <v>238</v>
      </c>
      <c r="AB343" s="55"/>
      <c r="AC343" s="55"/>
      <c r="AD343" s="55"/>
      <c r="AE343" s="56"/>
      <c r="AF343" s="1">
        <f t="shared" si="28"/>
        <v>7</v>
      </c>
    </row>
    <row r="344" spans="1:32" ht="37.5" hidden="1" customHeight="1" x14ac:dyDescent="0.2">
      <c r="A344" s="19"/>
      <c r="B344" s="60">
        <f t="shared" si="27"/>
        <v>1</v>
      </c>
      <c r="C344" s="171">
        <v>754</v>
      </c>
      <c r="D344" s="68"/>
      <c r="E344" s="164"/>
      <c r="F344" s="63" t="s">
        <v>2034</v>
      </c>
      <c r="G344" s="10" t="s">
        <v>64</v>
      </c>
      <c r="H344" s="11" t="s">
        <v>63</v>
      </c>
      <c r="I344" s="20"/>
      <c r="J344" s="12" t="s">
        <v>1961</v>
      </c>
      <c r="K344" s="13" t="s">
        <v>64</v>
      </c>
      <c r="L344" s="50" t="s">
        <v>244</v>
      </c>
      <c r="M344" s="14">
        <v>720</v>
      </c>
      <c r="N344" s="15" t="s">
        <v>2035</v>
      </c>
      <c r="O344" s="22" t="e">
        <f>VLOOKUP(N344,#REF!,2,FALSE)</f>
        <v>#REF!</v>
      </c>
      <c r="P344" s="16"/>
      <c r="Q344" s="17"/>
      <c r="R344" s="18"/>
      <c r="S344" s="54" t="s">
        <v>238</v>
      </c>
      <c r="T344" s="55" t="s">
        <v>238</v>
      </c>
      <c r="U344" s="55"/>
      <c r="V344" s="55" t="s">
        <v>238</v>
      </c>
      <c r="W344" s="55"/>
      <c r="X344" s="55" t="s">
        <v>238</v>
      </c>
      <c r="Y344" s="55" t="s">
        <v>238</v>
      </c>
      <c r="Z344" s="55" t="s">
        <v>238</v>
      </c>
      <c r="AA344" s="55" t="s">
        <v>238</v>
      </c>
      <c r="AB344" s="55"/>
      <c r="AC344" s="55"/>
      <c r="AD344" s="55"/>
      <c r="AE344" s="56" t="s">
        <v>238</v>
      </c>
      <c r="AF344" s="1">
        <f t="shared" si="28"/>
        <v>8</v>
      </c>
    </row>
    <row r="345" spans="1:32" ht="37.5" hidden="1" customHeight="1" x14ac:dyDescent="0.2">
      <c r="A345" s="19"/>
      <c r="B345" s="60">
        <f t="shared" si="27"/>
        <v>1</v>
      </c>
      <c r="C345" s="171">
        <v>755</v>
      </c>
      <c r="D345" s="68"/>
      <c r="E345" s="164"/>
      <c r="F345" s="63" t="s">
        <v>2037</v>
      </c>
      <c r="G345" s="10" t="s">
        <v>64</v>
      </c>
      <c r="H345" s="11" t="s">
        <v>63</v>
      </c>
      <c r="I345" s="20"/>
      <c r="J345" s="12" t="s">
        <v>1961</v>
      </c>
      <c r="K345" s="13" t="s">
        <v>64</v>
      </c>
      <c r="L345" s="50" t="s">
        <v>244</v>
      </c>
      <c r="M345" s="14">
        <v>720</v>
      </c>
      <c r="N345" s="15" t="s">
        <v>2038</v>
      </c>
      <c r="O345" s="22" t="e">
        <f>VLOOKUP(N345,#REF!,2,FALSE)</f>
        <v>#REF!</v>
      </c>
      <c r="P345" s="16"/>
      <c r="Q345" s="17"/>
      <c r="R345" s="18"/>
      <c r="S345" s="54" t="s">
        <v>238</v>
      </c>
      <c r="T345" s="55" t="s">
        <v>238</v>
      </c>
      <c r="U345" s="55"/>
      <c r="V345" s="55" t="s">
        <v>238</v>
      </c>
      <c r="W345" s="55"/>
      <c r="X345" s="55" t="s">
        <v>238</v>
      </c>
      <c r="Y345" s="55" t="s">
        <v>238</v>
      </c>
      <c r="Z345" s="55" t="s">
        <v>238</v>
      </c>
      <c r="AA345" s="55" t="s">
        <v>238</v>
      </c>
      <c r="AB345" s="55"/>
      <c r="AC345" s="55"/>
      <c r="AD345" s="55"/>
      <c r="AE345" s="56"/>
      <c r="AF345" s="1">
        <f t="shared" si="28"/>
        <v>7</v>
      </c>
    </row>
    <row r="346" spans="1:32" ht="37.5" hidden="1" customHeight="1" x14ac:dyDescent="0.2">
      <c r="A346" s="19"/>
      <c r="B346" s="60">
        <f t="shared" si="27"/>
        <v>1</v>
      </c>
      <c r="C346" s="171">
        <v>756</v>
      </c>
      <c r="D346" s="68"/>
      <c r="E346" s="164"/>
      <c r="F346" s="63" t="s">
        <v>2040</v>
      </c>
      <c r="G346" s="10" t="s">
        <v>64</v>
      </c>
      <c r="H346" s="11" t="s">
        <v>63</v>
      </c>
      <c r="I346" s="20"/>
      <c r="J346" s="12" t="s">
        <v>1961</v>
      </c>
      <c r="K346" s="13" t="s">
        <v>64</v>
      </c>
      <c r="L346" s="50" t="s">
        <v>244</v>
      </c>
      <c r="M346" s="14">
        <v>720</v>
      </c>
      <c r="N346" s="15" t="s">
        <v>2041</v>
      </c>
      <c r="O346" s="22" t="e">
        <f>VLOOKUP(N346,#REF!,2,FALSE)</f>
        <v>#REF!</v>
      </c>
      <c r="P346" s="16"/>
      <c r="Q346" s="17"/>
      <c r="R346" s="18"/>
      <c r="S346" s="54" t="s">
        <v>238</v>
      </c>
      <c r="T346" s="55" t="s">
        <v>238</v>
      </c>
      <c r="U346" s="55"/>
      <c r="V346" s="55" t="s">
        <v>238</v>
      </c>
      <c r="W346" s="55"/>
      <c r="X346" s="55" t="s">
        <v>238</v>
      </c>
      <c r="Y346" s="55" t="s">
        <v>238</v>
      </c>
      <c r="Z346" s="55" t="s">
        <v>238</v>
      </c>
      <c r="AA346" s="55" t="s">
        <v>238</v>
      </c>
      <c r="AB346" s="55"/>
      <c r="AC346" s="55"/>
      <c r="AD346" s="55"/>
      <c r="AE346" s="56"/>
      <c r="AF346" s="1">
        <f t="shared" si="28"/>
        <v>7</v>
      </c>
    </row>
    <row r="347" spans="1:32" ht="37.5" hidden="1" customHeight="1" x14ac:dyDescent="0.2">
      <c r="A347" s="19"/>
      <c r="B347" s="60">
        <f t="shared" ref="B347:B410" si="29">COUNTIF(C:C,C347)</f>
        <v>1</v>
      </c>
      <c r="C347" s="171">
        <v>757</v>
      </c>
      <c r="D347" s="68"/>
      <c r="E347" s="164"/>
      <c r="F347" s="63" t="s">
        <v>2043</v>
      </c>
      <c r="G347" s="10" t="s">
        <v>64</v>
      </c>
      <c r="H347" s="11" t="s">
        <v>63</v>
      </c>
      <c r="I347" s="20"/>
      <c r="J347" s="12" t="s">
        <v>1961</v>
      </c>
      <c r="K347" s="13" t="s">
        <v>64</v>
      </c>
      <c r="L347" s="50" t="s">
        <v>244</v>
      </c>
      <c r="M347" s="14">
        <v>720</v>
      </c>
      <c r="N347" s="15" t="s">
        <v>2044</v>
      </c>
      <c r="O347" s="22" t="e">
        <f>VLOOKUP(N347,#REF!,2,FALSE)</f>
        <v>#REF!</v>
      </c>
      <c r="P347" s="16"/>
      <c r="Q347" s="17"/>
      <c r="R347" s="18"/>
      <c r="S347" s="54" t="s">
        <v>238</v>
      </c>
      <c r="T347" s="55" t="s">
        <v>238</v>
      </c>
      <c r="U347" s="55"/>
      <c r="V347" s="55" t="s">
        <v>238</v>
      </c>
      <c r="W347" s="55"/>
      <c r="X347" s="55" t="s">
        <v>238</v>
      </c>
      <c r="Y347" s="55" t="s">
        <v>238</v>
      </c>
      <c r="Z347" s="55" t="s">
        <v>238</v>
      </c>
      <c r="AA347" s="55" t="s">
        <v>238</v>
      </c>
      <c r="AB347" s="55"/>
      <c r="AC347" s="55"/>
      <c r="AD347" s="55"/>
      <c r="AE347" s="56"/>
      <c r="AF347" s="1">
        <f t="shared" si="28"/>
        <v>7</v>
      </c>
    </row>
    <row r="348" spans="1:32" ht="37.5" hidden="1" customHeight="1" x14ac:dyDescent="0.2">
      <c r="A348" s="19"/>
      <c r="B348" s="60">
        <f t="shared" si="29"/>
        <v>1</v>
      </c>
      <c r="C348" s="171">
        <v>758</v>
      </c>
      <c r="D348" s="68"/>
      <c r="E348" s="164"/>
      <c r="F348" s="63" t="s">
        <v>2046</v>
      </c>
      <c r="G348" s="10" t="s">
        <v>64</v>
      </c>
      <c r="H348" s="11" t="s">
        <v>63</v>
      </c>
      <c r="I348" s="20"/>
      <c r="J348" s="12" t="s">
        <v>1961</v>
      </c>
      <c r="K348" s="13" t="s">
        <v>64</v>
      </c>
      <c r="L348" s="50" t="s">
        <v>244</v>
      </c>
      <c r="M348" s="14">
        <v>720</v>
      </c>
      <c r="N348" s="15" t="s">
        <v>2047</v>
      </c>
      <c r="O348" s="22" t="e">
        <f>VLOOKUP(N348,#REF!,2,FALSE)</f>
        <v>#REF!</v>
      </c>
      <c r="P348" s="16"/>
      <c r="Q348" s="17"/>
      <c r="R348" s="18"/>
      <c r="S348" s="54" t="s">
        <v>238</v>
      </c>
      <c r="T348" s="55" t="s">
        <v>238</v>
      </c>
      <c r="U348" s="55"/>
      <c r="V348" s="55" t="s">
        <v>238</v>
      </c>
      <c r="W348" s="55"/>
      <c r="X348" s="55" t="s">
        <v>238</v>
      </c>
      <c r="Y348" s="55" t="s">
        <v>238</v>
      </c>
      <c r="Z348" s="55" t="s">
        <v>238</v>
      </c>
      <c r="AA348" s="55" t="s">
        <v>238</v>
      </c>
      <c r="AB348" s="55"/>
      <c r="AC348" s="55"/>
      <c r="AD348" s="55"/>
      <c r="AE348" s="56"/>
      <c r="AF348" s="1">
        <f t="shared" si="28"/>
        <v>7</v>
      </c>
    </row>
    <row r="349" spans="1:32" ht="37.5" hidden="1" customHeight="1" x14ac:dyDescent="0.2">
      <c r="A349" s="19"/>
      <c r="B349" s="60">
        <f t="shared" si="29"/>
        <v>1</v>
      </c>
      <c r="C349" s="171">
        <v>759</v>
      </c>
      <c r="D349" s="68"/>
      <c r="E349" s="164"/>
      <c r="F349" s="63" t="s">
        <v>2049</v>
      </c>
      <c r="G349" s="10" t="s">
        <v>64</v>
      </c>
      <c r="H349" s="11" t="s">
        <v>63</v>
      </c>
      <c r="I349" s="20"/>
      <c r="J349" s="12" t="s">
        <v>1961</v>
      </c>
      <c r="K349" s="13" t="s">
        <v>64</v>
      </c>
      <c r="L349" s="50" t="s">
        <v>244</v>
      </c>
      <c r="M349" s="14">
        <v>720</v>
      </c>
      <c r="N349" s="15" t="s">
        <v>2050</v>
      </c>
      <c r="O349" s="22" t="e">
        <f>VLOOKUP(N349,#REF!,2,FALSE)</f>
        <v>#REF!</v>
      </c>
      <c r="P349" s="16"/>
      <c r="Q349" s="17"/>
      <c r="R349" s="18"/>
      <c r="S349" s="54" t="s">
        <v>238</v>
      </c>
      <c r="T349" s="55" t="s">
        <v>238</v>
      </c>
      <c r="U349" s="55"/>
      <c r="V349" s="55" t="s">
        <v>238</v>
      </c>
      <c r="W349" s="55"/>
      <c r="X349" s="55" t="s">
        <v>238</v>
      </c>
      <c r="Y349" s="55" t="s">
        <v>238</v>
      </c>
      <c r="Z349" s="55" t="s">
        <v>238</v>
      </c>
      <c r="AA349" s="55" t="s">
        <v>238</v>
      </c>
      <c r="AB349" s="55"/>
      <c r="AC349" s="55"/>
      <c r="AD349" s="55"/>
      <c r="AE349" s="56"/>
      <c r="AF349" s="1">
        <f t="shared" si="28"/>
        <v>7</v>
      </c>
    </row>
    <row r="350" spans="1:32" ht="37.5" hidden="1" customHeight="1" x14ac:dyDescent="0.2">
      <c r="A350" s="19"/>
      <c r="B350" s="60">
        <f t="shared" si="29"/>
        <v>1</v>
      </c>
      <c r="C350" s="171">
        <v>760</v>
      </c>
      <c r="D350" s="68"/>
      <c r="E350" s="164"/>
      <c r="F350" s="63" t="s">
        <v>2052</v>
      </c>
      <c r="G350" s="10" t="s">
        <v>64</v>
      </c>
      <c r="H350" s="11" t="s">
        <v>63</v>
      </c>
      <c r="I350" s="20"/>
      <c r="J350" s="12" t="s">
        <v>1961</v>
      </c>
      <c r="K350" s="13" t="s">
        <v>64</v>
      </c>
      <c r="L350" s="50" t="s">
        <v>244</v>
      </c>
      <c r="M350" s="14">
        <v>720</v>
      </c>
      <c r="N350" s="15" t="s">
        <v>2053</v>
      </c>
      <c r="O350" s="22" t="e">
        <f>VLOOKUP(N350,#REF!,2,FALSE)</f>
        <v>#REF!</v>
      </c>
      <c r="P350" s="16"/>
      <c r="Q350" s="17"/>
      <c r="R350" s="18"/>
      <c r="S350" s="54" t="s">
        <v>238</v>
      </c>
      <c r="T350" s="55" t="s">
        <v>238</v>
      </c>
      <c r="U350" s="55"/>
      <c r="V350" s="55" t="s">
        <v>238</v>
      </c>
      <c r="W350" s="55"/>
      <c r="X350" s="55" t="s">
        <v>238</v>
      </c>
      <c r="Y350" s="55" t="s">
        <v>238</v>
      </c>
      <c r="Z350" s="55" t="s">
        <v>238</v>
      </c>
      <c r="AA350" s="55" t="s">
        <v>238</v>
      </c>
      <c r="AB350" s="55"/>
      <c r="AC350" s="55"/>
      <c r="AD350" s="55"/>
      <c r="AE350" s="56"/>
      <c r="AF350" s="1">
        <f t="shared" si="28"/>
        <v>7</v>
      </c>
    </row>
    <row r="351" spans="1:32" ht="37.5" hidden="1" customHeight="1" x14ac:dyDescent="0.2">
      <c r="A351" s="19"/>
      <c r="B351" s="60">
        <f t="shared" si="29"/>
        <v>1</v>
      </c>
      <c r="C351" s="171">
        <v>761</v>
      </c>
      <c r="D351" s="68"/>
      <c r="E351" s="164"/>
      <c r="F351" s="63" t="s">
        <v>2055</v>
      </c>
      <c r="G351" s="10" t="s">
        <v>64</v>
      </c>
      <c r="H351" s="11" t="s">
        <v>63</v>
      </c>
      <c r="I351" s="20"/>
      <c r="J351" s="12" t="s">
        <v>1961</v>
      </c>
      <c r="K351" s="13" t="s">
        <v>64</v>
      </c>
      <c r="L351" s="50" t="s">
        <v>244</v>
      </c>
      <c r="M351" s="14">
        <v>720</v>
      </c>
      <c r="N351" s="15" t="s">
        <v>2056</v>
      </c>
      <c r="O351" s="22" t="e">
        <f>VLOOKUP(N351,#REF!,2,FALSE)</f>
        <v>#REF!</v>
      </c>
      <c r="P351" s="16"/>
      <c r="Q351" s="17"/>
      <c r="R351" s="18"/>
      <c r="S351" s="54" t="s">
        <v>238</v>
      </c>
      <c r="T351" s="55" t="s">
        <v>238</v>
      </c>
      <c r="U351" s="55"/>
      <c r="V351" s="55" t="s">
        <v>238</v>
      </c>
      <c r="W351" s="55"/>
      <c r="X351" s="55" t="s">
        <v>238</v>
      </c>
      <c r="Y351" s="55" t="s">
        <v>238</v>
      </c>
      <c r="Z351" s="55" t="s">
        <v>238</v>
      </c>
      <c r="AA351" s="55" t="s">
        <v>238</v>
      </c>
      <c r="AB351" s="55"/>
      <c r="AC351" s="55"/>
      <c r="AD351" s="55"/>
      <c r="AE351" s="56"/>
      <c r="AF351" s="1">
        <f t="shared" si="28"/>
        <v>7</v>
      </c>
    </row>
    <row r="352" spans="1:32" ht="37.5" hidden="1" customHeight="1" x14ac:dyDescent="0.2">
      <c r="A352" s="19"/>
      <c r="B352" s="60">
        <f t="shared" si="29"/>
        <v>1</v>
      </c>
      <c r="C352" s="171">
        <v>762</v>
      </c>
      <c r="D352" s="68"/>
      <c r="E352" s="164"/>
      <c r="F352" s="63" t="s">
        <v>2058</v>
      </c>
      <c r="G352" s="10" t="s">
        <v>64</v>
      </c>
      <c r="H352" s="11" t="s">
        <v>63</v>
      </c>
      <c r="I352" s="20"/>
      <c r="J352" s="12" t="s">
        <v>1961</v>
      </c>
      <c r="K352" s="13" t="s">
        <v>64</v>
      </c>
      <c r="L352" s="50" t="s">
        <v>244</v>
      </c>
      <c r="M352" s="14">
        <v>720</v>
      </c>
      <c r="N352" s="15" t="s">
        <v>2059</v>
      </c>
      <c r="O352" s="22" t="e">
        <f>VLOOKUP(N352,#REF!,2,FALSE)</f>
        <v>#REF!</v>
      </c>
      <c r="P352" s="16"/>
      <c r="Q352" s="17"/>
      <c r="R352" s="18"/>
      <c r="S352" s="54" t="s">
        <v>238</v>
      </c>
      <c r="T352" s="55" t="s">
        <v>238</v>
      </c>
      <c r="U352" s="55"/>
      <c r="V352" s="55" t="s">
        <v>238</v>
      </c>
      <c r="W352" s="55"/>
      <c r="X352" s="55" t="s">
        <v>238</v>
      </c>
      <c r="Y352" s="55" t="s">
        <v>238</v>
      </c>
      <c r="Z352" s="55" t="s">
        <v>238</v>
      </c>
      <c r="AA352" s="55" t="s">
        <v>238</v>
      </c>
      <c r="AB352" s="55"/>
      <c r="AC352" s="55"/>
      <c r="AD352" s="55"/>
      <c r="AE352" s="56" t="s">
        <v>238</v>
      </c>
      <c r="AF352" s="1">
        <f t="shared" si="28"/>
        <v>8</v>
      </c>
    </row>
    <row r="353" spans="1:32" ht="37.5" hidden="1" customHeight="1" x14ac:dyDescent="0.2">
      <c r="A353" s="19"/>
      <c r="B353" s="60">
        <f t="shared" si="29"/>
        <v>1</v>
      </c>
      <c r="C353" s="171">
        <v>763</v>
      </c>
      <c r="D353" s="68"/>
      <c r="E353" s="164"/>
      <c r="F353" s="63" t="s">
        <v>2061</v>
      </c>
      <c r="G353" s="10" t="s">
        <v>64</v>
      </c>
      <c r="H353" s="11" t="s">
        <v>63</v>
      </c>
      <c r="I353" s="20"/>
      <c r="J353" s="12" t="s">
        <v>1961</v>
      </c>
      <c r="K353" s="13" t="s">
        <v>64</v>
      </c>
      <c r="L353" s="50" t="s">
        <v>244</v>
      </c>
      <c r="M353" s="14">
        <v>720</v>
      </c>
      <c r="N353" s="15" t="s">
        <v>2062</v>
      </c>
      <c r="O353" s="22" t="e">
        <f>VLOOKUP(N353,#REF!,2,FALSE)</f>
        <v>#REF!</v>
      </c>
      <c r="P353" s="16"/>
      <c r="Q353" s="17"/>
      <c r="R353" s="18"/>
      <c r="S353" s="54" t="s">
        <v>238</v>
      </c>
      <c r="T353" s="55" t="s">
        <v>238</v>
      </c>
      <c r="U353" s="55"/>
      <c r="V353" s="55" t="s">
        <v>238</v>
      </c>
      <c r="W353" s="55"/>
      <c r="X353" s="55" t="s">
        <v>238</v>
      </c>
      <c r="Y353" s="55" t="s">
        <v>238</v>
      </c>
      <c r="Z353" s="55" t="s">
        <v>238</v>
      </c>
      <c r="AA353" s="55" t="s">
        <v>238</v>
      </c>
      <c r="AB353" s="55"/>
      <c r="AC353" s="55"/>
      <c r="AD353" s="55"/>
      <c r="AE353" s="56"/>
      <c r="AF353" s="1">
        <f t="shared" si="28"/>
        <v>7</v>
      </c>
    </row>
    <row r="354" spans="1:32" ht="37.5" hidden="1" customHeight="1" x14ac:dyDescent="0.2">
      <c r="A354" s="19"/>
      <c r="B354" s="60">
        <f t="shared" si="29"/>
        <v>1</v>
      </c>
      <c r="C354" s="171">
        <v>764</v>
      </c>
      <c r="D354" s="68"/>
      <c r="E354" s="164"/>
      <c r="F354" s="63" t="s">
        <v>2064</v>
      </c>
      <c r="G354" s="10" t="s">
        <v>64</v>
      </c>
      <c r="H354" s="11" t="s">
        <v>63</v>
      </c>
      <c r="I354" s="20"/>
      <c r="J354" s="12" t="s">
        <v>1961</v>
      </c>
      <c r="K354" s="13" t="s">
        <v>64</v>
      </c>
      <c r="L354" s="50" t="s">
        <v>244</v>
      </c>
      <c r="M354" s="14">
        <v>720</v>
      </c>
      <c r="N354" s="15" t="s">
        <v>2065</v>
      </c>
      <c r="O354" s="22" t="e">
        <f>VLOOKUP(N354,#REF!,2,FALSE)</f>
        <v>#REF!</v>
      </c>
      <c r="P354" s="16"/>
      <c r="Q354" s="17"/>
      <c r="R354" s="18"/>
      <c r="S354" s="54" t="s">
        <v>238</v>
      </c>
      <c r="T354" s="55" t="s">
        <v>238</v>
      </c>
      <c r="U354" s="55"/>
      <c r="V354" s="55" t="s">
        <v>238</v>
      </c>
      <c r="W354" s="55"/>
      <c r="X354" s="55" t="s">
        <v>238</v>
      </c>
      <c r="Y354" s="55" t="s">
        <v>238</v>
      </c>
      <c r="Z354" s="55" t="s">
        <v>238</v>
      </c>
      <c r="AA354" s="55" t="s">
        <v>238</v>
      </c>
      <c r="AB354" s="55"/>
      <c r="AC354" s="55"/>
      <c r="AD354" s="55"/>
      <c r="AE354" s="56" t="s">
        <v>238</v>
      </c>
      <c r="AF354" s="1">
        <f t="shared" si="28"/>
        <v>8</v>
      </c>
    </row>
    <row r="355" spans="1:32" ht="37.5" hidden="1" customHeight="1" x14ac:dyDescent="0.2">
      <c r="A355" s="19"/>
      <c r="B355" s="60">
        <f t="shared" si="29"/>
        <v>1</v>
      </c>
      <c r="C355" s="171">
        <v>765</v>
      </c>
      <c r="D355" s="68"/>
      <c r="E355" s="164"/>
      <c r="F355" s="63" t="s">
        <v>558</v>
      </c>
      <c r="G355" s="10" t="s">
        <v>64</v>
      </c>
      <c r="H355" s="11" t="s">
        <v>63</v>
      </c>
      <c r="I355" s="20"/>
      <c r="J355" s="12" t="s">
        <v>1961</v>
      </c>
      <c r="K355" s="13" t="s">
        <v>64</v>
      </c>
      <c r="L355" s="50" t="s">
        <v>244</v>
      </c>
      <c r="M355" s="14">
        <v>720</v>
      </c>
      <c r="N355" s="15" t="s">
        <v>559</v>
      </c>
      <c r="O355" s="22" t="e">
        <f>VLOOKUP(N355,#REF!,2,FALSE)</f>
        <v>#REF!</v>
      </c>
      <c r="P355" s="16"/>
      <c r="Q355" s="17"/>
      <c r="R355" s="18"/>
      <c r="S355" s="54" t="s">
        <v>238</v>
      </c>
      <c r="T355" s="55" t="s">
        <v>238</v>
      </c>
      <c r="U355" s="55"/>
      <c r="V355" s="55" t="s">
        <v>238</v>
      </c>
      <c r="W355" s="55"/>
      <c r="X355" s="55" t="s">
        <v>238</v>
      </c>
      <c r="Y355" s="55" t="s">
        <v>238</v>
      </c>
      <c r="Z355" s="55" t="s">
        <v>238</v>
      </c>
      <c r="AA355" s="55" t="s">
        <v>238</v>
      </c>
      <c r="AB355" s="55"/>
      <c r="AC355" s="55"/>
      <c r="AD355" s="55"/>
      <c r="AE355" s="56" t="s">
        <v>238</v>
      </c>
      <c r="AF355" s="1">
        <f t="shared" si="28"/>
        <v>8</v>
      </c>
    </row>
    <row r="356" spans="1:32" ht="37.5" hidden="1" customHeight="1" x14ac:dyDescent="0.2">
      <c r="A356" s="19"/>
      <c r="B356" s="60">
        <f t="shared" si="29"/>
        <v>1</v>
      </c>
      <c r="C356" s="171">
        <v>766</v>
      </c>
      <c r="D356" s="68"/>
      <c r="E356" s="164"/>
      <c r="F356" s="63" t="s">
        <v>561</v>
      </c>
      <c r="G356" s="10" t="s">
        <v>64</v>
      </c>
      <c r="H356" s="11" t="s">
        <v>260</v>
      </c>
      <c r="I356" s="20"/>
      <c r="J356" s="12" t="s">
        <v>1961</v>
      </c>
      <c r="K356" s="13" t="s">
        <v>64</v>
      </c>
      <c r="L356" s="50" t="s">
        <v>244</v>
      </c>
      <c r="M356" s="14"/>
      <c r="N356" s="15" t="s">
        <v>244</v>
      </c>
      <c r="O356" s="22" t="e">
        <f>VLOOKUP(N356,#REF!,2,FALSE)</f>
        <v>#REF!</v>
      </c>
      <c r="P356" s="16"/>
      <c r="Q356" s="17"/>
      <c r="R356" s="18"/>
      <c r="S356" s="54" t="s">
        <v>238</v>
      </c>
      <c r="T356" s="55" t="s">
        <v>238</v>
      </c>
      <c r="U356" s="55"/>
      <c r="V356" s="55" t="s">
        <v>238</v>
      </c>
      <c r="W356" s="55"/>
      <c r="X356" s="55" t="s">
        <v>238</v>
      </c>
      <c r="Y356" s="55" t="s">
        <v>238</v>
      </c>
      <c r="Z356" s="55" t="s">
        <v>238</v>
      </c>
      <c r="AA356" s="55" t="s">
        <v>238</v>
      </c>
      <c r="AB356" s="55"/>
      <c r="AC356" s="55"/>
      <c r="AD356" s="55"/>
      <c r="AE356" s="56" t="s">
        <v>238</v>
      </c>
      <c r="AF356" s="1">
        <f t="shared" si="28"/>
        <v>8</v>
      </c>
    </row>
    <row r="357" spans="1:32" ht="37.5" hidden="1" customHeight="1" x14ac:dyDescent="0.2">
      <c r="A357" s="19"/>
      <c r="B357" s="60">
        <f t="shared" si="29"/>
        <v>1</v>
      </c>
      <c r="C357" s="171">
        <v>767</v>
      </c>
      <c r="D357" s="68"/>
      <c r="E357" s="164"/>
      <c r="F357" s="63" t="s">
        <v>2067</v>
      </c>
      <c r="G357" s="10" t="s">
        <v>64</v>
      </c>
      <c r="H357" s="11" t="s">
        <v>63</v>
      </c>
      <c r="I357" s="20"/>
      <c r="J357" s="12" t="s">
        <v>1961</v>
      </c>
      <c r="K357" s="13" t="s">
        <v>64</v>
      </c>
      <c r="L357" s="50" t="s">
        <v>244</v>
      </c>
      <c r="M357" s="14">
        <v>720</v>
      </c>
      <c r="N357" s="15" t="s">
        <v>2068</v>
      </c>
      <c r="O357" s="22" t="e">
        <f>VLOOKUP(N357,#REF!,2,FALSE)</f>
        <v>#REF!</v>
      </c>
      <c r="P357" s="16"/>
      <c r="Q357" s="17"/>
      <c r="R357" s="18"/>
      <c r="S357" s="54" t="s">
        <v>238</v>
      </c>
      <c r="T357" s="55" t="s">
        <v>238</v>
      </c>
      <c r="U357" s="55"/>
      <c r="V357" s="55" t="s">
        <v>238</v>
      </c>
      <c r="W357" s="55"/>
      <c r="X357" s="55" t="s">
        <v>238</v>
      </c>
      <c r="Y357" s="55" t="s">
        <v>238</v>
      </c>
      <c r="Z357" s="55" t="s">
        <v>238</v>
      </c>
      <c r="AA357" s="55" t="s">
        <v>238</v>
      </c>
      <c r="AB357" s="55"/>
      <c r="AC357" s="55"/>
      <c r="AD357" s="55"/>
      <c r="AE357" s="56"/>
      <c r="AF357" s="1">
        <f t="shared" si="28"/>
        <v>7</v>
      </c>
    </row>
    <row r="358" spans="1:32" ht="37.5" hidden="1" customHeight="1" x14ac:dyDescent="0.2">
      <c r="A358" s="19"/>
      <c r="B358" s="60">
        <f t="shared" si="29"/>
        <v>1</v>
      </c>
      <c r="C358" s="171">
        <v>768</v>
      </c>
      <c r="D358" s="68"/>
      <c r="E358" s="164"/>
      <c r="F358" s="63" t="s">
        <v>2070</v>
      </c>
      <c r="G358" s="10" t="s">
        <v>64</v>
      </c>
      <c r="H358" s="11" t="s">
        <v>63</v>
      </c>
      <c r="I358" s="20"/>
      <c r="J358" s="12" t="s">
        <v>1961</v>
      </c>
      <c r="K358" s="13" t="s">
        <v>64</v>
      </c>
      <c r="L358" s="50" t="s">
        <v>244</v>
      </c>
      <c r="M358" s="14">
        <v>720</v>
      </c>
      <c r="N358" s="15" t="s">
        <v>2071</v>
      </c>
      <c r="O358" s="22" t="e">
        <f>VLOOKUP(N358,#REF!,2,FALSE)</f>
        <v>#REF!</v>
      </c>
      <c r="P358" s="16"/>
      <c r="Q358" s="17"/>
      <c r="R358" s="18"/>
      <c r="S358" s="54" t="s">
        <v>238</v>
      </c>
      <c r="T358" s="55" t="s">
        <v>238</v>
      </c>
      <c r="U358" s="55"/>
      <c r="V358" s="55" t="s">
        <v>238</v>
      </c>
      <c r="W358" s="55"/>
      <c r="X358" s="55" t="s">
        <v>238</v>
      </c>
      <c r="Y358" s="55" t="s">
        <v>238</v>
      </c>
      <c r="Z358" s="55" t="s">
        <v>238</v>
      </c>
      <c r="AA358" s="55" t="s">
        <v>238</v>
      </c>
      <c r="AB358" s="55"/>
      <c r="AC358" s="55"/>
      <c r="AD358" s="55"/>
      <c r="AE358" s="56"/>
      <c r="AF358" s="1">
        <f t="shared" si="28"/>
        <v>7</v>
      </c>
    </row>
    <row r="359" spans="1:32" ht="37.5" hidden="1" customHeight="1" x14ac:dyDescent="0.2">
      <c r="A359" s="19"/>
      <c r="B359" s="60">
        <f t="shared" si="29"/>
        <v>1</v>
      </c>
      <c r="C359" s="171">
        <v>769</v>
      </c>
      <c r="D359" s="68"/>
      <c r="E359" s="164"/>
      <c r="F359" s="63" t="s">
        <v>2073</v>
      </c>
      <c r="G359" s="10" t="s">
        <v>64</v>
      </c>
      <c r="H359" s="11" t="s">
        <v>63</v>
      </c>
      <c r="I359" s="20"/>
      <c r="J359" s="12" t="s">
        <v>1961</v>
      </c>
      <c r="K359" s="13" t="s">
        <v>64</v>
      </c>
      <c r="L359" s="50" t="s">
        <v>244</v>
      </c>
      <c r="M359" s="14">
        <v>720</v>
      </c>
      <c r="N359" s="15" t="s">
        <v>2074</v>
      </c>
      <c r="O359" s="22" t="e">
        <f>VLOOKUP(N359,#REF!,2,FALSE)</f>
        <v>#REF!</v>
      </c>
      <c r="P359" s="16"/>
      <c r="Q359" s="17"/>
      <c r="R359" s="18"/>
      <c r="S359" s="54" t="s">
        <v>238</v>
      </c>
      <c r="T359" s="55" t="s">
        <v>238</v>
      </c>
      <c r="U359" s="55"/>
      <c r="V359" s="55" t="s">
        <v>238</v>
      </c>
      <c r="W359" s="55"/>
      <c r="X359" s="55" t="s">
        <v>238</v>
      </c>
      <c r="Y359" s="55" t="s">
        <v>238</v>
      </c>
      <c r="Z359" s="55" t="s">
        <v>238</v>
      </c>
      <c r="AA359" s="55" t="s">
        <v>238</v>
      </c>
      <c r="AB359" s="55"/>
      <c r="AC359" s="55"/>
      <c r="AD359" s="55"/>
      <c r="AE359" s="56"/>
      <c r="AF359" s="1">
        <f t="shared" si="28"/>
        <v>7</v>
      </c>
    </row>
    <row r="360" spans="1:32" ht="37.5" hidden="1" customHeight="1" x14ac:dyDescent="0.2">
      <c r="A360" s="19"/>
      <c r="B360" s="60">
        <f t="shared" si="29"/>
        <v>1</v>
      </c>
      <c r="C360" s="171">
        <v>770</v>
      </c>
      <c r="D360" s="68"/>
      <c r="E360" s="164"/>
      <c r="F360" s="63" t="s">
        <v>2076</v>
      </c>
      <c r="G360" s="10" t="s">
        <v>64</v>
      </c>
      <c r="H360" s="11" t="s">
        <v>63</v>
      </c>
      <c r="I360" s="20"/>
      <c r="J360" s="12" t="s">
        <v>1961</v>
      </c>
      <c r="K360" s="13" t="s">
        <v>64</v>
      </c>
      <c r="L360" s="50" t="s">
        <v>244</v>
      </c>
      <c r="M360" s="14">
        <v>720</v>
      </c>
      <c r="N360" s="15" t="s">
        <v>2077</v>
      </c>
      <c r="O360" s="22" t="e">
        <f>VLOOKUP(N360,#REF!,2,FALSE)</f>
        <v>#REF!</v>
      </c>
      <c r="P360" s="16"/>
      <c r="Q360" s="17"/>
      <c r="R360" s="18"/>
      <c r="S360" s="54" t="s">
        <v>238</v>
      </c>
      <c r="T360" s="55" t="s">
        <v>238</v>
      </c>
      <c r="U360" s="55"/>
      <c r="V360" s="55" t="s">
        <v>238</v>
      </c>
      <c r="W360" s="55"/>
      <c r="X360" s="55" t="s">
        <v>238</v>
      </c>
      <c r="Y360" s="55" t="s">
        <v>238</v>
      </c>
      <c r="Z360" s="55" t="s">
        <v>238</v>
      </c>
      <c r="AA360" s="55" t="s">
        <v>238</v>
      </c>
      <c r="AB360" s="55"/>
      <c r="AC360" s="55"/>
      <c r="AD360" s="55"/>
      <c r="AE360" s="56"/>
      <c r="AF360" s="1">
        <f t="shared" si="28"/>
        <v>7</v>
      </c>
    </row>
    <row r="361" spans="1:32" ht="37.5" hidden="1" customHeight="1" x14ac:dyDescent="0.2">
      <c r="A361" s="19"/>
      <c r="B361" s="60">
        <f t="shared" si="29"/>
        <v>1</v>
      </c>
      <c r="C361" s="171">
        <v>771</v>
      </c>
      <c r="D361" s="68"/>
      <c r="E361" s="164"/>
      <c r="F361" s="63" t="s">
        <v>2079</v>
      </c>
      <c r="G361" s="10" t="s">
        <v>64</v>
      </c>
      <c r="H361" s="11" t="s">
        <v>63</v>
      </c>
      <c r="I361" s="20"/>
      <c r="J361" s="12" t="s">
        <v>1961</v>
      </c>
      <c r="K361" s="13" t="s">
        <v>64</v>
      </c>
      <c r="L361" s="50" t="s">
        <v>244</v>
      </c>
      <c r="M361" s="14">
        <v>720</v>
      </c>
      <c r="N361" s="15" t="s">
        <v>2080</v>
      </c>
      <c r="O361" s="22" t="e">
        <f>VLOOKUP(N361,#REF!,2,FALSE)</f>
        <v>#REF!</v>
      </c>
      <c r="P361" s="16"/>
      <c r="Q361" s="17"/>
      <c r="R361" s="18"/>
      <c r="S361" s="54" t="s">
        <v>238</v>
      </c>
      <c r="T361" s="55" t="s">
        <v>238</v>
      </c>
      <c r="U361" s="55"/>
      <c r="V361" s="55" t="s">
        <v>238</v>
      </c>
      <c r="W361" s="55"/>
      <c r="X361" s="55" t="s">
        <v>238</v>
      </c>
      <c r="Y361" s="55" t="s">
        <v>238</v>
      </c>
      <c r="Z361" s="55" t="s">
        <v>238</v>
      </c>
      <c r="AA361" s="55" t="s">
        <v>238</v>
      </c>
      <c r="AB361" s="55"/>
      <c r="AC361" s="55"/>
      <c r="AD361" s="55"/>
      <c r="AE361" s="56"/>
      <c r="AF361" s="1">
        <f t="shared" si="28"/>
        <v>7</v>
      </c>
    </row>
    <row r="362" spans="1:32" ht="37.5" hidden="1" customHeight="1" x14ac:dyDescent="0.2">
      <c r="A362" s="19"/>
      <c r="B362" s="60">
        <f t="shared" si="29"/>
        <v>1</v>
      </c>
      <c r="C362" s="171">
        <v>772</v>
      </c>
      <c r="D362" s="68"/>
      <c r="E362" s="164"/>
      <c r="F362" s="63" t="s">
        <v>563</v>
      </c>
      <c r="G362" s="10" t="s">
        <v>64</v>
      </c>
      <c r="H362" s="11" t="s">
        <v>63</v>
      </c>
      <c r="I362" s="20"/>
      <c r="J362" s="12" t="s">
        <v>1961</v>
      </c>
      <c r="K362" s="13" t="s">
        <v>64</v>
      </c>
      <c r="L362" s="50" t="s">
        <v>244</v>
      </c>
      <c r="M362" s="14">
        <v>720</v>
      </c>
      <c r="N362" s="15" t="s">
        <v>564</v>
      </c>
      <c r="O362" s="22" t="e">
        <f>VLOOKUP(N362,#REF!,2,FALSE)</f>
        <v>#REF!</v>
      </c>
      <c r="P362" s="16"/>
      <c r="Q362" s="17"/>
      <c r="R362" s="18"/>
      <c r="S362" s="54" t="s">
        <v>238</v>
      </c>
      <c r="T362" s="55" t="s">
        <v>238</v>
      </c>
      <c r="U362" s="55"/>
      <c r="V362" s="55" t="s">
        <v>238</v>
      </c>
      <c r="W362" s="55"/>
      <c r="X362" s="55" t="s">
        <v>238</v>
      </c>
      <c r="Y362" s="55" t="s">
        <v>238</v>
      </c>
      <c r="Z362" s="55" t="s">
        <v>238</v>
      </c>
      <c r="AA362" s="55" t="s">
        <v>238</v>
      </c>
      <c r="AB362" s="55"/>
      <c r="AC362" s="55"/>
      <c r="AD362" s="55"/>
      <c r="AE362" s="56"/>
      <c r="AF362" s="1">
        <f t="shared" si="28"/>
        <v>7</v>
      </c>
    </row>
    <row r="363" spans="1:32" ht="37.5" hidden="1" customHeight="1" x14ac:dyDescent="0.2">
      <c r="A363" s="19"/>
      <c r="B363" s="60">
        <f t="shared" si="29"/>
        <v>1</v>
      </c>
      <c r="C363" s="171">
        <v>773</v>
      </c>
      <c r="D363" s="68"/>
      <c r="E363" s="164"/>
      <c r="F363" s="63" t="s">
        <v>2082</v>
      </c>
      <c r="G363" s="10" t="s">
        <v>64</v>
      </c>
      <c r="H363" s="11" t="s">
        <v>63</v>
      </c>
      <c r="I363" s="20"/>
      <c r="J363" s="12" t="s">
        <v>1961</v>
      </c>
      <c r="K363" s="13" t="s">
        <v>64</v>
      </c>
      <c r="L363" s="50" t="s">
        <v>244</v>
      </c>
      <c r="M363" s="14">
        <v>720</v>
      </c>
      <c r="N363" s="15" t="s">
        <v>2083</v>
      </c>
      <c r="O363" s="22" t="e">
        <f>VLOOKUP(N363,#REF!,2,FALSE)</f>
        <v>#REF!</v>
      </c>
      <c r="P363" s="16"/>
      <c r="Q363" s="17"/>
      <c r="R363" s="18"/>
      <c r="S363" s="54" t="s">
        <v>238</v>
      </c>
      <c r="T363" s="55" t="s">
        <v>238</v>
      </c>
      <c r="U363" s="55"/>
      <c r="V363" s="55" t="s">
        <v>238</v>
      </c>
      <c r="W363" s="55"/>
      <c r="X363" s="55" t="s">
        <v>238</v>
      </c>
      <c r="Y363" s="55" t="s">
        <v>238</v>
      </c>
      <c r="Z363" s="55" t="s">
        <v>238</v>
      </c>
      <c r="AA363" s="55" t="s">
        <v>238</v>
      </c>
      <c r="AB363" s="55"/>
      <c r="AC363" s="55"/>
      <c r="AD363" s="55"/>
      <c r="AE363" s="56"/>
      <c r="AF363" s="1">
        <f t="shared" si="28"/>
        <v>7</v>
      </c>
    </row>
    <row r="364" spans="1:32" ht="37.5" hidden="1" customHeight="1" x14ac:dyDescent="0.2">
      <c r="A364" s="19"/>
      <c r="B364" s="60">
        <f t="shared" si="29"/>
        <v>1</v>
      </c>
      <c r="C364" s="171">
        <v>774</v>
      </c>
      <c r="D364" s="68"/>
      <c r="E364" s="164"/>
      <c r="F364" s="63" t="s">
        <v>2085</v>
      </c>
      <c r="G364" s="10" t="s">
        <v>64</v>
      </c>
      <c r="H364" s="11" t="s">
        <v>63</v>
      </c>
      <c r="I364" s="20"/>
      <c r="J364" s="12" t="s">
        <v>1961</v>
      </c>
      <c r="K364" s="13" t="s">
        <v>64</v>
      </c>
      <c r="L364" s="50" t="s">
        <v>244</v>
      </c>
      <c r="M364" s="14">
        <v>720</v>
      </c>
      <c r="N364" s="15" t="s">
        <v>2086</v>
      </c>
      <c r="O364" s="22" t="e">
        <f>VLOOKUP(N364,#REF!,2,FALSE)</f>
        <v>#REF!</v>
      </c>
      <c r="P364" s="16"/>
      <c r="Q364" s="17"/>
      <c r="R364" s="18"/>
      <c r="S364" s="54" t="s">
        <v>238</v>
      </c>
      <c r="T364" s="55" t="s">
        <v>238</v>
      </c>
      <c r="U364" s="55"/>
      <c r="V364" s="55" t="s">
        <v>238</v>
      </c>
      <c r="W364" s="55"/>
      <c r="X364" s="55" t="s">
        <v>238</v>
      </c>
      <c r="Y364" s="55" t="s">
        <v>238</v>
      </c>
      <c r="Z364" s="55" t="s">
        <v>238</v>
      </c>
      <c r="AA364" s="55" t="s">
        <v>238</v>
      </c>
      <c r="AB364" s="55"/>
      <c r="AC364" s="55"/>
      <c r="AD364" s="55"/>
      <c r="AE364" s="56"/>
      <c r="AF364" s="1">
        <f t="shared" si="28"/>
        <v>7</v>
      </c>
    </row>
    <row r="365" spans="1:32" ht="37.5" hidden="1" customHeight="1" x14ac:dyDescent="0.2">
      <c r="A365" s="19"/>
      <c r="B365" s="60">
        <f t="shared" si="29"/>
        <v>1</v>
      </c>
      <c r="C365" s="171">
        <v>775</v>
      </c>
      <c r="D365" s="68"/>
      <c r="E365" s="164"/>
      <c r="F365" s="63" t="s">
        <v>566</v>
      </c>
      <c r="G365" s="10" t="s">
        <v>64</v>
      </c>
      <c r="H365" s="11" t="s">
        <v>63</v>
      </c>
      <c r="I365" s="20"/>
      <c r="J365" s="12" t="s">
        <v>1961</v>
      </c>
      <c r="K365" s="13" t="s">
        <v>64</v>
      </c>
      <c r="L365" s="50" t="s">
        <v>244</v>
      </c>
      <c r="M365" s="14">
        <v>720</v>
      </c>
      <c r="N365" s="15" t="s">
        <v>567</v>
      </c>
      <c r="O365" s="22" t="e">
        <f>VLOOKUP(N365,#REF!,2,FALSE)</f>
        <v>#REF!</v>
      </c>
      <c r="P365" s="16"/>
      <c r="Q365" s="17"/>
      <c r="R365" s="18"/>
      <c r="S365" s="54" t="s">
        <v>238</v>
      </c>
      <c r="T365" s="55" t="s">
        <v>238</v>
      </c>
      <c r="U365" s="55"/>
      <c r="V365" s="55" t="s">
        <v>238</v>
      </c>
      <c r="W365" s="55"/>
      <c r="X365" s="55" t="s">
        <v>238</v>
      </c>
      <c r="Y365" s="55" t="s">
        <v>238</v>
      </c>
      <c r="Z365" s="55" t="s">
        <v>238</v>
      </c>
      <c r="AA365" s="55" t="s">
        <v>238</v>
      </c>
      <c r="AB365" s="55"/>
      <c r="AC365" s="55"/>
      <c r="AD365" s="55"/>
      <c r="AE365" s="56" t="s">
        <v>238</v>
      </c>
      <c r="AF365" s="1">
        <f t="shared" si="28"/>
        <v>8</v>
      </c>
    </row>
    <row r="366" spans="1:32" ht="37.5" hidden="1" customHeight="1" x14ac:dyDescent="0.2">
      <c r="A366" s="19"/>
      <c r="B366" s="60">
        <f t="shared" si="29"/>
        <v>1</v>
      </c>
      <c r="C366" s="171">
        <v>776</v>
      </c>
      <c r="D366" s="68"/>
      <c r="E366" s="164"/>
      <c r="F366" s="63" t="s">
        <v>2088</v>
      </c>
      <c r="G366" s="10" t="s">
        <v>64</v>
      </c>
      <c r="H366" s="11" t="s">
        <v>63</v>
      </c>
      <c r="I366" s="20"/>
      <c r="J366" s="12" t="s">
        <v>1961</v>
      </c>
      <c r="K366" s="13" t="s">
        <v>64</v>
      </c>
      <c r="L366" s="50" t="s">
        <v>244</v>
      </c>
      <c r="M366" s="14">
        <v>720</v>
      </c>
      <c r="N366" s="15" t="s">
        <v>2089</v>
      </c>
      <c r="O366" s="22" t="e">
        <f>VLOOKUP(N366,#REF!,2,FALSE)</f>
        <v>#REF!</v>
      </c>
      <c r="P366" s="16"/>
      <c r="Q366" s="17"/>
      <c r="R366" s="18"/>
      <c r="S366" s="54" t="s">
        <v>238</v>
      </c>
      <c r="T366" s="55" t="s">
        <v>238</v>
      </c>
      <c r="U366" s="55"/>
      <c r="V366" s="55" t="s">
        <v>238</v>
      </c>
      <c r="W366" s="55"/>
      <c r="X366" s="55" t="s">
        <v>238</v>
      </c>
      <c r="Y366" s="55" t="s">
        <v>238</v>
      </c>
      <c r="Z366" s="55" t="s">
        <v>238</v>
      </c>
      <c r="AA366" s="55" t="s">
        <v>238</v>
      </c>
      <c r="AB366" s="55"/>
      <c r="AC366" s="55"/>
      <c r="AD366" s="55"/>
      <c r="AE366" s="56"/>
      <c r="AF366" s="1">
        <f t="shared" si="28"/>
        <v>7</v>
      </c>
    </row>
    <row r="367" spans="1:32" ht="37.5" hidden="1" customHeight="1" x14ac:dyDescent="0.2">
      <c r="A367" s="19"/>
      <c r="B367" s="60">
        <f t="shared" si="29"/>
        <v>1</v>
      </c>
      <c r="C367" s="171">
        <v>777</v>
      </c>
      <c r="D367" s="68"/>
      <c r="E367" s="164"/>
      <c r="F367" s="63" t="s">
        <v>569</v>
      </c>
      <c r="G367" s="10" t="s">
        <v>64</v>
      </c>
      <c r="H367" s="11" t="s">
        <v>63</v>
      </c>
      <c r="I367" s="20"/>
      <c r="J367" s="12" t="s">
        <v>1959</v>
      </c>
      <c r="K367" s="13" t="s">
        <v>64</v>
      </c>
      <c r="L367" s="50" t="s">
        <v>244</v>
      </c>
      <c r="M367" s="14"/>
      <c r="N367" s="15" t="s">
        <v>570</v>
      </c>
      <c r="O367" s="22" t="e">
        <f>VLOOKUP(N367,#REF!,2,FALSE)</f>
        <v>#REF!</v>
      </c>
      <c r="P367" s="16"/>
      <c r="Q367" s="17"/>
      <c r="R367" s="18"/>
      <c r="S367" s="54" t="s">
        <v>238</v>
      </c>
      <c r="T367" s="55" t="s">
        <v>238</v>
      </c>
      <c r="U367" s="55" t="s">
        <v>238</v>
      </c>
      <c r="V367" s="55" t="s">
        <v>238</v>
      </c>
      <c r="W367" s="55" t="s">
        <v>238</v>
      </c>
      <c r="X367" s="55" t="s">
        <v>238</v>
      </c>
      <c r="Y367" s="55" t="s">
        <v>238</v>
      </c>
      <c r="Z367" s="55" t="s">
        <v>238</v>
      </c>
      <c r="AA367" s="55"/>
      <c r="AB367" s="55" t="s">
        <v>238</v>
      </c>
      <c r="AC367" s="55" t="s">
        <v>238</v>
      </c>
      <c r="AD367" s="55"/>
      <c r="AE367" s="56" t="s">
        <v>238</v>
      </c>
      <c r="AF367" s="1">
        <f t="shared" si="28"/>
        <v>11</v>
      </c>
    </row>
    <row r="368" spans="1:32" ht="37.5" hidden="1" customHeight="1" x14ac:dyDescent="0.2">
      <c r="A368" s="19"/>
      <c r="B368" s="60">
        <f t="shared" si="29"/>
        <v>1</v>
      </c>
      <c r="C368" s="171">
        <v>778</v>
      </c>
      <c r="D368" s="68"/>
      <c r="E368" s="164"/>
      <c r="F368" s="63" t="s">
        <v>2091</v>
      </c>
      <c r="G368" s="10" t="s">
        <v>64</v>
      </c>
      <c r="H368" s="11" t="s">
        <v>63</v>
      </c>
      <c r="I368" s="20"/>
      <c r="J368" s="12" t="s">
        <v>1961</v>
      </c>
      <c r="K368" s="13" t="s">
        <v>64</v>
      </c>
      <c r="L368" s="50" t="s">
        <v>244</v>
      </c>
      <c r="M368" s="14"/>
      <c r="N368" s="15" t="s">
        <v>2092</v>
      </c>
      <c r="O368" s="22" t="e">
        <f>VLOOKUP(N368,#REF!,2,FALSE)</f>
        <v>#REF!</v>
      </c>
      <c r="P368" s="16"/>
      <c r="Q368" s="17"/>
      <c r="R368" s="18"/>
      <c r="S368" s="54" t="s">
        <v>238</v>
      </c>
      <c r="T368" s="55"/>
      <c r="U368" s="55"/>
      <c r="V368" s="55" t="s">
        <v>238</v>
      </c>
      <c r="W368" s="55"/>
      <c r="X368" s="55" t="s">
        <v>238</v>
      </c>
      <c r="Y368" s="55" t="s">
        <v>238</v>
      </c>
      <c r="Z368" s="55" t="s">
        <v>238</v>
      </c>
      <c r="AA368" s="55"/>
      <c r="AB368" s="55"/>
      <c r="AC368" s="55"/>
      <c r="AD368" s="55"/>
      <c r="AE368" s="56"/>
      <c r="AF368" s="1">
        <f t="shared" si="28"/>
        <v>5</v>
      </c>
    </row>
    <row r="369" spans="1:32" ht="37.5" hidden="1" customHeight="1" x14ac:dyDescent="0.2">
      <c r="A369" s="19"/>
      <c r="B369" s="60">
        <f t="shared" si="29"/>
        <v>1</v>
      </c>
      <c r="C369" s="171">
        <v>779</v>
      </c>
      <c r="D369" s="68"/>
      <c r="E369" s="164"/>
      <c r="F369" s="63" t="s">
        <v>2094</v>
      </c>
      <c r="G369" s="10" t="s">
        <v>64</v>
      </c>
      <c r="H369" s="11" t="s">
        <v>63</v>
      </c>
      <c r="I369" s="20"/>
      <c r="J369" s="12" t="s">
        <v>1961</v>
      </c>
      <c r="K369" s="13" t="s">
        <v>64</v>
      </c>
      <c r="L369" s="50" t="s">
        <v>244</v>
      </c>
      <c r="M369" s="14"/>
      <c r="N369" s="15" t="s">
        <v>2095</v>
      </c>
      <c r="O369" s="22" t="e">
        <f>VLOOKUP(N369,#REF!,2,FALSE)</f>
        <v>#REF!</v>
      </c>
      <c r="P369" s="16"/>
      <c r="Q369" s="17"/>
      <c r="R369" s="18"/>
      <c r="S369" s="54" t="s">
        <v>238</v>
      </c>
      <c r="T369" s="55"/>
      <c r="U369" s="55"/>
      <c r="V369" s="55" t="s">
        <v>238</v>
      </c>
      <c r="W369" s="55"/>
      <c r="X369" s="55" t="s">
        <v>238</v>
      </c>
      <c r="Y369" s="55" t="s">
        <v>238</v>
      </c>
      <c r="Z369" s="55" t="s">
        <v>238</v>
      </c>
      <c r="AA369" s="55"/>
      <c r="AB369" s="55"/>
      <c r="AC369" s="55"/>
      <c r="AD369" s="55"/>
      <c r="AE369" s="56"/>
      <c r="AF369" s="1">
        <f t="shared" si="28"/>
        <v>5</v>
      </c>
    </row>
    <row r="370" spans="1:32" ht="37.5" hidden="1" customHeight="1" x14ac:dyDescent="0.2">
      <c r="A370" s="19"/>
      <c r="B370" s="60">
        <f t="shared" si="29"/>
        <v>1</v>
      </c>
      <c r="C370" s="171">
        <v>780</v>
      </c>
      <c r="D370" s="68"/>
      <c r="E370" s="164"/>
      <c r="F370" s="63" t="s">
        <v>2097</v>
      </c>
      <c r="G370" s="10" t="s">
        <v>64</v>
      </c>
      <c r="H370" s="11" t="s">
        <v>63</v>
      </c>
      <c r="I370" s="20"/>
      <c r="J370" s="12" t="s">
        <v>1961</v>
      </c>
      <c r="K370" s="13" t="s">
        <v>64</v>
      </c>
      <c r="L370" s="50" t="s">
        <v>244</v>
      </c>
      <c r="M370" s="14"/>
      <c r="N370" s="15" t="s">
        <v>2098</v>
      </c>
      <c r="O370" s="22" t="e">
        <f>VLOOKUP(N370,#REF!,2,FALSE)</f>
        <v>#REF!</v>
      </c>
      <c r="P370" s="16"/>
      <c r="Q370" s="17"/>
      <c r="R370" s="18"/>
      <c r="S370" s="54" t="s">
        <v>238</v>
      </c>
      <c r="T370" s="55"/>
      <c r="U370" s="55"/>
      <c r="V370" s="55" t="s">
        <v>238</v>
      </c>
      <c r="W370" s="55"/>
      <c r="X370" s="55" t="s">
        <v>238</v>
      </c>
      <c r="Y370" s="55" t="s">
        <v>238</v>
      </c>
      <c r="Z370" s="55" t="s">
        <v>238</v>
      </c>
      <c r="AA370" s="55"/>
      <c r="AB370" s="55"/>
      <c r="AC370" s="55"/>
      <c r="AD370" s="55"/>
      <c r="AE370" s="56"/>
      <c r="AF370" s="1">
        <f t="shared" si="28"/>
        <v>5</v>
      </c>
    </row>
    <row r="371" spans="1:32" ht="37.5" hidden="1" customHeight="1" x14ac:dyDescent="0.2">
      <c r="A371" s="19"/>
      <c r="B371" s="60">
        <f t="shared" si="29"/>
        <v>1</v>
      </c>
      <c r="C371" s="171">
        <v>781</v>
      </c>
      <c r="D371" s="68"/>
      <c r="E371" s="164"/>
      <c r="F371" s="63" t="s">
        <v>2100</v>
      </c>
      <c r="G371" s="10" t="s">
        <v>64</v>
      </c>
      <c r="H371" s="11" t="s">
        <v>63</v>
      </c>
      <c r="I371" s="20"/>
      <c r="J371" s="12" t="s">
        <v>1961</v>
      </c>
      <c r="K371" s="13" t="s">
        <v>64</v>
      </c>
      <c r="L371" s="50" t="s">
        <v>244</v>
      </c>
      <c r="M371" s="14"/>
      <c r="N371" s="15" t="s">
        <v>2101</v>
      </c>
      <c r="O371" s="22" t="e">
        <f>VLOOKUP(N371,#REF!,2,FALSE)</f>
        <v>#REF!</v>
      </c>
      <c r="P371" s="16"/>
      <c r="Q371" s="17"/>
      <c r="R371" s="18"/>
      <c r="S371" s="54" t="s">
        <v>238</v>
      </c>
      <c r="T371" s="55"/>
      <c r="U371" s="55"/>
      <c r="V371" s="55" t="s">
        <v>238</v>
      </c>
      <c r="W371" s="55"/>
      <c r="X371" s="55" t="s">
        <v>238</v>
      </c>
      <c r="Y371" s="55" t="s">
        <v>238</v>
      </c>
      <c r="Z371" s="55" t="s">
        <v>238</v>
      </c>
      <c r="AA371" s="55"/>
      <c r="AB371" s="55"/>
      <c r="AC371" s="55"/>
      <c r="AD371" s="55"/>
      <c r="AE371" s="56"/>
      <c r="AF371" s="1">
        <f t="shared" si="28"/>
        <v>5</v>
      </c>
    </row>
    <row r="372" spans="1:32" ht="37.5" hidden="1" customHeight="1" x14ac:dyDescent="0.2">
      <c r="A372" s="19"/>
      <c r="B372" s="60">
        <f t="shared" si="29"/>
        <v>1</v>
      </c>
      <c r="C372" s="171">
        <v>782</v>
      </c>
      <c r="D372" s="68"/>
      <c r="E372" s="164"/>
      <c r="F372" s="63" t="s">
        <v>2103</v>
      </c>
      <c r="G372" s="10" t="s">
        <v>64</v>
      </c>
      <c r="H372" s="11" t="s">
        <v>63</v>
      </c>
      <c r="I372" s="20"/>
      <c r="J372" s="12" t="s">
        <v>1961</v>
      </c>
      <c r="K372" s="13" t="s">
        <v>64</v>
      </c>
      <c r="L372" s="50" t="s">
        <v>244</v>
      </c>
      <c r="M372" s="14"/>
      <c r="N372" s="15" t="s">
        <v>2104</v>
      </c>
      <c r="O372" s="22" t="e">
        <f>VLOOKUP(N372,#REF!,2,FALSE)</f>
        <v>#REF!</v>
      </c>
      <c r="P372" s="16"/>
      <c r="Q372" s="17"/>
      <c r="R372" s="18"/>
      <c r="S372" s="54" t="s">
        <v>238</v>
      </c>
      <c r="T372" s="55"/>
      <c r="U372" s="55"/>
      <c r="V372" s="55" t="s">
        <v>238</v>
      </c>
      <c r="W372" s="55"/>
      <c r="X372" s="55" t="s">
        <v>238</v>
      </c>
      <c r="Y372" s="55" t="s">
        <v>238</v>
      </c>
      <c r="Z372" s="55" t="s">
        <v>238</v>
      </c>
      <c r="AA372" s="55"/>
      <c r="AB372" s="55"/>
      <c r="AC372" s="55"/>
      <c r="AD372" s="55"/>
      <c r="AE372" s="56"/>
      <c r="AF372" s="1">
        <f t="shared" si="28"/>
        <v>5</v>
      </c>
    </row>
    <row r="373" spans="1:32" ht="37.5" hidden="1" customHeight="1" x14ac:dyDescent="0.2">
      <c r="A373" s="19"/>
      <c r="B373" s="60">
        <f t="shared" si="29"/>
        <v>1</v>
      </c>
      <c r="C373" s="171">
        <v>783</v>
      </c>
      <c r="D373" s="68"/>
      <c r="E373" s="164"/>
      <c r="F373" s="63" t="s">
        <v>2106</v>
      </c>
      <c r="G373" s="10" t="s">
        <v>64</v>
      </c>
      <c r="H373" s="11" t="s">
        <v>63</v>
      </c>
      <c r="I373" s="20"/>
      <c r="J373" s="12" t="s">
        <v>1961</v>
      </c>
      <c r="K373" s="13" t="s">
        <v>64</v>
      </c>
      <c r="L373" s="50" t="s">
        <v>244</v>
      </c>
      <c r="M373" s="14"/>
      <c r="N373" s="15" t="s">
        <v>2107</v>
      </c>
      <c r="O373" s="22" t="e">
        <f>VLOOKUP(N373,#REF!,2,FALSE)</f>
        <v>#REF!</v>
      </c>
      <c r="P373" s="16"/>
      <c r="Q373" s="17"/>
      <c r="R373" s="18"/>
      <c r="S373" s="54" t="s">
        <v>238</v>
      </c>
      <c r="T373" s="55"/>
      <c r="U373" s="55"/>
      <c r="V373" s="55" t="s">
        <v>238</v>
      </c>
      <c r="W373" s="55"/>
      <c r="X373" s="55" t="s">
        <v>238</v>
      </c>
      <c r="Y373" s="55" t="s">
        <v>238</v>
      </c>
      <c r="Z373" s="55" t="s">
        <v>238</v>
      </c>
      <c r="AA373" s="55"/>
      <c r="AB373" s="55"/>
      <c r="AC373" s="55"/>
      <c r="AD373" s="55"/>
      <c r="AE373" s="56"/>
      <c r="AF373" s="1">
        <f t="shared" si="28"/>
        <v>5</v>
      </c>
    </row>
    <row r="374" spans="1:32" ht="37.5" hidden="1" customHeight="1" x14ac:dyDescent="0.2">
      <c r="A374" s="19"/>
      <c r="B374" s="60">
        <f t="shared" si="29"/>
        <v>1</v>
      </c>
      <c r="C374" s="171">
        <v>784</v>
      </c>
      <c r="D374" s="68"/>
      <c r="E374" s="164"/>
      <c r="F374" s="63" t="s">
        <v>2109</v>
      </c>
      <c r="G374" s="10" t="s">
        <v>64</v>
      </c>
      <c r="H374" s="11" t="s">
        <v>63</v>
      </c>
      <c r="I374" s="20"/>
      <c r="J374" s="12" t="s">
        <v>1961</v>
      </c>
      <c r="K374" s="13" t="s">
        <v>64</v>
      </c>
      <c r="L374" s="50" t="s">
        <v>244</v>
      </c>
      <c r="M374" s="14"/>
      <c r="N374" s="15" t="s">
        <v>2110</v>
      </c>
      <c r="O374" s="22" t="e">
        <f>VLOOKUP(N374,#REF!,2,FALSE)</f>
        <v>#REF!</v>
      </c>
      <c r="P374" s="16"/>
      <c r="Q374" s="17"/>
      <c r="R374" s="18"/>
      <c r="S374" s="54" t="s">
        <v>238</v>
      </c>
      <c r="T374" s="55"/>
      <c r="U374" s="55"/>
      <c r="V374" s="55" t="s">
        <v>238</v>
      </c>
      <c r="W374" s="55"/>
      <c r="X374" s="55" t="s">
        <v>238</v>
      </c>
      <c r="Y374" s="55" t="s">
        <v>238</v>
      </c>
      <c r="Z374" s="55" t="s">
        <v>238</v>
      </c>
      <c r="AA374" s="55"/>
      <c r="AB374" s="55"/>
      <c r="AC374" s="55"/>
      <c r="AD374" s="55"/>
      <c r="AE374" s="56"/>
      <c r="AF374" s="1">
        <f t="shared" si="28"/>
        <v>5</v>
      </c>
    </row>
    <row r="375" spans="1:32" ht="37.5" hidden="1" customHeight="1" x14ac:dyDescent="0.2">
      <c r="A375" s="19"/>
      <c r="B375" s="60">
        <f t="shared" si="29"/>
        <v>1</v>
      </c>
      <c r="C375" s="171">
        <v>785</v>
      </c>
      <c r="D375" s="68"/>
      <c r="E375" s="164"/>
      <c r="F375" s="63" t="s">
        <v>2112</v>
      </c>
      <c r="G375" s="10" t="s">
        <v>64</v>
      </c>
      <c r="H375" s="11" t="s">
        <v>63</v>
      </c>
      <c r="I375" s="20"/>
      <c r="J375" s="12" t="s">
        <v>1961</v>
      </c>
      <c r="K375" s="13" t="s">
        <v>64</v>
      </c>
      <c r="L375" s="50" t="s">
        <v>244</v>
      </c>
      <c r="M375" s="14"/>
      <c r="N375" s="15" t="s">
        <v>2113</v>
      </c>
      <c r="O375" s="22" t="e">
        <f>VLOOKUP(N375,#REF!,2,FALSE)</f>
        <v>#REF!</v>
      </c>
      <c r="P375" s="16"/>
      <c r="Q375" s="17"/>
      <c r="R375" s="18"/>
      <c r="S375" s="54" t="s">
        <v>238</v>
      </c>
      <c r="T375" s="55"/>
      <c r="U375" s="55"/>
      <c r="V375" s="55" t="s">
        <v>238</v>
      </c>
      <c r="W375" s="55"/>
      <c r="X375" s="55" t="s">
        <v>238</v>
      </c>
      <c r="Y375" s="55" t="s">
        <v>238</v>
      </c>
      <c r="Z375" s="55" t="s">
        <v>238</v>
      </c>
      <c r="AA375" s="55"/>
      <c r="AB375" s="55"/>
      <c r="AC375" s="55"/>
      <c r="AD375" s="55"/>
      <c r="AE375" s="56"/>
      <c r="AF375" s="1">
        <f t="shared" si="28"/>
        <v>5</v>
      </c>
    </row>
    <row r="376" spans="1:32" ht="37.5" hidden="1" customHeight="1" x14ac:dyDescent="0.2">
      <c r="A376" s="19"/>
      <c r="B376" s="60">
        <f t="shared" si="29"/>
        <v>1</v>
      </c>
      <c r="C376" s="171">
        <v>786</v>
      </c>
      <c r="D376" s="68"/>
      <c r="E376" s="164"/>
      <c r="F376" s="63" t="s">
        <v>2115</v>
      </c>
      <c r="G376" s="10" t="s">
        <v>64</v>
      </c>
      <c r="H376" s="11" t="s">
        <v>63</v>
      </c>
      <c r="I376" s="20"/>
      <c r="J376" s="12" t="s">
        <v>1961</v>
      </c>
      <c r="K376" s="13" t="s">
        <v>64</v>
      </c>
      <c r="L376" s="50" t="s">
        <v>244</v>
      </c>
      <c r="M376" s="14"/>
      <c r="N376" s="15" t="s">
        <v>2116</v>
      </c>
      <c r="O376" s="22" t="e">
        <f>VLOOKUP(N376,#REF!,2,FALSE)</f>
        <v>#REF!</v>
      </c>
      <c r="P376" s="16"/>
      <c r="Q376" s="17"/>
      <c r="R376" s="18"/>
      <c r="S376" s="54" t="s">
        <v>238</v>
      </c>
      <c r="T376" s="55"/>
      <c r="U376" s="55"/>
      <c r="V376" s="55" t="s">
        <v>238</v>
      </c>
      <c r="W376" s="55"/>
      <c r="X376" s="55" t="s">
        <v>238</v>
      </c>
      <c r="Y376" s="55" t="s">
        <v>238</v>
      </c>
      <c r="Z376" s="55" t="s">
        <v>238</v>
      </c>
      <c r="AA376" s="55"/>
      <c r="AB376" s="55"/>
      <c r="AC376" s="55" t="s">
        <v>238</v>
      </c>
      <c r="AD376" s="55"/>
      <c r="AE376" s="56"/>
      <c r="AF376" s="1">
        <f t="shared" si="28"/>
        <v>6</v>
      </c>
    </row>
    <row r="377" spans="1:32" ht="37.5" hidden="1" customHeight="1" x14ac:dyDescent="0.2">
      <c r="A377" s="19"/>
      <c r="B377" s="60">
        <f t="shared" si="29"/>
        <v>1</v>
      </c>
      <c r="C377" s="171">
        <v>787</v>
      </c>
      <c r="D377" s="68"/>
      <c r="E377" s="164"/>
      <c r="F377" s="63" t="s">
        <v>2118</v>
      </c>
      <c r="G377" s="10" t="s">
        <v>64</v>
      </c>
      <c r="H377" s="11" t="s">
        <v>63</v>
      </c>
      <c r="I377" s="20"/>
      <c r="J377" s="12" t="s">
        <v>1961</v>
      </c>
      <c r="K377" s="13" t="s">
        <v>64</v>
      </c>
      <c r="L377" s="50" t="s">
        <v>244</v>
      </c>
      <c r="M377" s="14"/>
      <c r="N377" s="15" t="s">
        <v>2119</v>
      </c>
      <c r="O377" s="22" t="e">
        <f>VLOOKUP(N377,#REF!,2,FALSE)</f>
        <v>#REF!</v>
      </c>
      <c r="P377" s="16"/>
      <c r="Q377" s="17"/>
      <c r="R377" s="18"/>
      <c r="S377" s="54" t="s">
        <v>238</v>
      </c>
      <c r="T377" s="55"/>
      <c r="U377" s="55"/>
      <c r="V377" s="55" t="s">
        <v>238</v>
      </c>
      <c r="W377" s="55"/>
      <c r="X377" s="55" t="s">
        <v>238</v>
      </c>
      <c r="Y377" s="55" t="s">
        <v>238</v>
      </c>
      <c r="Z377" s="55" t="s">
        <v>238</v>
      </c>
      <c r="AA377" s="55"/>
      <c r="AB377" s="55"/>
      <c r="AC377" s="55"/>
      <c r="AD377" s="55"/>
      <c r="AE377" s="56"/>
      <c r="AF377" s="1">
        <f t="shared" si="28"/>
        <v>5</v>
      </c>
    </row>
    <row r="378" spans="1:32" ht="37.5" hidden="1" customHeight="1" x14ac:dyDescent="0.2">
      <c r="A378" s="19"/>
      <c r="B378" s="60">
        <f t="shared" si="29"/>
        <v>1</v>
      </c>
      <c r="C378" s="171">
        <v>788</v>
      </c>
      <c r="D378" s="68"/>
      <c r="E378" s="164"/>
      <c r="F378" s="63" t="s">
        <v>2121</v>
      </c>
      <c r="G378" s="10" t="s">
        <v>64</v>
      </c>
      <c r="H378" s="11" t="s">
        <v>63</v>
      </c>
      <c r="I378" s="20"/>
      <c r="J378" s="12" t="s">
        <v>1961</v>
      </c>
      <c r="K378" s="13" t="s">
        <v>64</v>
      </c>
      <c r="L378" s="50" t="s">
        <v>244</v>
      </c>
      <c r="M378" s="14"/>
      <c r="N378" s="15" t="s">
        <v>2122</v>
      </c>
      <c r="O378" s="22" t="e">
        <f>VLOOKUP(N378,#REF!,2,FALSE)</f>
        <v>#REF!</v>
      </c>
      <c r="P378" s="16"/>
      <c r="Q378" s="17"/>
      <c r="R378" s="18"/>
      <c r="S378" s="54" t="s">
        <v>238</v>
      </c>
      <c r="T378" s="55"/>
      <c r="U378" s="55"/>
      <c r="V378" s="55" t="s">
        <v>238</v>
      </c>
      <c r="W378" s="55"/>
      <c r="X378" s="55" t="s">
        <v>238</v>
      </c>
      <c r="Y378" s="55" t="s">
        <v>238</v>
      </c>
      <c r="Z378" s="55" t="s">
        <v>238</v>
      </c>
      <c r="AA378" s="55"/>
      <c r="AB378" s="55"/>
      <c r="AC378" s="55"/>
      <c r="AD378" s="55"/>
      <c r="AE378" s="56"/>
      <c r="AF378" s="1">
        <f t="shared" si="28"/>
        <v>5</v>
      </c>
    </row>
    <row r="379" spans="1:32" ht="37.5" hidden="1" customHeight="1" x14ac:dyDescent="0.2">
      <c r="A379" s="19"/>
      <c r="B379" s="60">
        <f t="shared" si="29"/>
        <v>1</v>
      </c>
      <c r="C379" s="171">
        <v>789</v>
      </c>
      <c r="D379" s="68"/>
      <c r="E379" s="164"/>
      <c r="F379" s="63" t="s">
        <v>2124</v>
      </c>
      <c r="G379" s="10" t="s">
        <v>64</v>
      </c>
      <c r="H379" s="11" t="s">
        <v>63</v>
      </c>
      <c r="I379" s="20"/>
      <c r="J379" s="12" t="s">
        <v>1961</v>
      </c>
      <c r="K379" s="13" t="s">
        <v>64</v>
      </c>
      <c r="L379" s="50" t="s">
        <v>244</v>
      </c>
      <c r="M379" s="14"/>
      <c r="N379" s="15" t="s">
        <v>2125</v>
      </c>
      <c r="O379" s="22" t="e">
        <f>VLOOKUP(N379,#REF!,2,FALSE)</f>
        <v>#REF!</v>
      </c>
      <c r="P379" s="16"/>
      <c r="Q379" s="17"/>
      <c r="R379" s="18"/>
      <c r="S379" s="54" t="s">
        <v>238</v>
      </c>
      <c r="T379" s="55"/>
      <c r="U379" s="55"/>
      <c r="V379" s="55" t="s">
        <v>238</v>
      </c>
      <c r="W379" s="55"/>
      <c r="X379" s="55" t="s">
        <v>238</v>
      </c>
      <c r="Y379" s="55" t="s">
        <v>238</v>
      </c>
      <c r="Z379" s="55" t="s">
        <v>238</v>
      </c>
      <c r="AA379" s="55"/>
      <c r="AB379" s="55"/>
      <c r="AC379" s="55"/>
      <c r="AD379" s="55"/>
      <c r="AE379" s="56"/>
      <c r="AF379" s="1">
        <f t="shared" si="28"/>
        <v>5</v>
      </c>
    </row>
    <row r="380" spans="1:32" ht="37.5" hidden="1" customHeight="1" x14ac:dyDescent="0.2">
      <c r="A380" s="19"/>
      <c r="B380" s="60">
        <f t="shared" si="29"/>
        <v>1</v>
      </c>
      <c r="C380" s="171">
        <v>790</v>
      </c>
      <c r="D380" s="68"/>
      <c r="E380" s="164"/>
      <c r="F380" s="63" t="s">
        <v>2127</v>
      </c>
      <c r="G380" s="10" t="s">
        <v>64</v>
      </c>
      <c r="H380" s="11" t="s">
        <v>63</v>
      </c>
      <c r="I380" s="20"/>
      <c r="J380" s="12" t="s">
        <v>1961</v>
      </c>
      <c r="K380" s="13" t="s">
        <v>64</v>
      </c>
      <c r="L380" s="50" t="s">
        <v>244</v>
      </c>
      <c r="M380" s="14"/>
      <c r="N380" s="15" t="s">
        <v>2128</v>
      </c>
      <c r="O380" s="22" t="e">
        <f>VLOOKUP(N380,#REF!,2,FALSE)</f>
        <v>#REF!</v>
      </c>
      <c r="P380" s="16"/>
      <c r="Q380" s="17"/>
      <c r="R380" s="18"/>
      <c r="S380" s="54" t="s">
        <v>238</v>
      </c>
      <c r="T380" s="55" t="s">
        <v>238</v>
      </c>
      <c r="U380" s="55"/>
      <c r="V380" s="55" t="s">
        <v>238</v>
      </c>
      <c r="W380" s="55"/>
      <c r="X380" s="55" t="s">
        <v>238</v>
      </c>
      <c r="Y380" s="55" t="s">
        <v>238</v>
      </c>
      <c r="Z380" s="55" t="s">
        <v>238</v>
      </c>
      <c r="AA380" s="55"/>
      <c r="AB380" s="55"/>
      <c r="AC380" s="55"/>
      <c r="AD380" s="55"/>
      <c r="AE380" s="56"/>
      <c r="AF380" s="1">
        <f t="shared" si="28"/>
        <v>6</v>
      </c>
    </row>
    <row r="381" spans="1:32" ht="37.5" hidden="1" customHeight="1" x14ac:dyDescent="0.2">
      <c r="A381" s="19"/>
      <c r="B381" s="60">
        <f t="shared" si="29"/>
        <v>1</v>
      </c>
      <c r="C381" s="171">
        <v>791</v>
      </c>
      <c r="D381" s="68"/>
      <c r="E381" s="164"/>
      <c r="F381" s="63" t="s">
        <v>2130</v>
      </c>
      <c r="G381" s="10" t="s">
        <v>64</v>
      </c>
      <c r="H381" s="11" t="s">
        <v>63</v>
      </c>
      <c r="I381" s="20"/>
      <c r="J381" s="12" t="s">
        <v>1961</v>
      </c>
      <c r="K381" s="13" t="s">
        <v>64</v>
      </c>
      <c r="L381" s="50" t="s">
        <v>244</v>
      </c>
      <c r="M381" s="14"/>
      <c r="N381" s="15" t="s">
        <v>2098</v>
      </c>
      <c r="O381" s="22" t="e">
        <f>VLOOKUP(N381,#REF!,2,FALSE)</f>
        <v>#REF!</v>
      </c>
      <c r="P381" s="16"/>
      <c r="Q381" s="17"/>
      <c r="R381" s="18"/>
      <c r="S381" s="54" t="s">
        <v>238</v>
      </c>
      <c r="T381" s="55"/>
      <c r="U381" s="55"/>
      <c r="V381" s="55" t="s">
        <v>238</v>
      </c>
      <c r="W381" s="55"/>
      <c r="X381" s="55" t="s">
        <v>238</v>
      </c>
      <c r="Y381" s="55" t="s">
        <v>238</v>
      </c>
      <c r="Z381" s="55" t="s">
        <v>238</v>
      </c>
      <c r="AA381" s="55"/>
      <c r="AB381" s="55"/>
      <c r="AC381" s="55"/>
      <c r="AD381" s="55"/>
      <c r="AE381" s="56"/>
      <c r="AF381" s="1">
        <f t="shared" si="28"/>
        <v>5</v>
      </c>
    </row>
    <row r="382" spans="1:32" ht="37.5" hidden="1" customHeight="1" x14ac:dyDescent="0.2">
      <c r="A382" s="19"/>
      <c r="B382" s="60">
        <f t="shared" si="29"/>
        <v>1</v>
      </c>
      <c r="C382" s="171">
        <v>792</v>
      </c>
      <c r="D382" s="68"/>
      <c r="E382" s="164"/>
      <c r="F382" s="63" t="s">
        <v>2131</v>
      </c>
      <c r="G382" s="10" t="s">
        <v>64</v>
      </c>
      <c r="H382" s="11" t="s">
        <v>63</v>
      </c>
      <c r="I382" s="20"/>
      <c r="J382" s="12" t="s">
        <v>1961</v>
      </c>
      <c r="K382" s="13" t="s">
        <v>64</v>
      </c>
      <c r="L382" s="50" t="s">
        <v>244</v>
      </c>
      <c r="M382" s="14"/>
      <c r="N382" s="15" t="s">
        <v>2132</v>
      </c>
      <c r="O382" s="22" t="e">
        <f>VLOOKUP(N382,#REF!,2,FALSE)</f>
        <v>#REF!</v>
      </c>
      <c r="P382" s="16"/>
      <c r="Q382" s="17"/>
      <c r="R382" s="18"/>
      <c r="S382" s="54" t="s">
        <v>238</v>
      </c>
      <c r="T382" s="55"/>
      <c r="U382" s="55"/>
      <c r="V382" s="55" t="s">
        <v>238</v>
      </c>
      <c r="W382" s="55"/>
      <c r="X382" s="55" t="s">
        <v>238</v>
      </c>
      <c r="Y382" s="55" t="s">
        <v>238</v>
      </c>
      <c r="Z382" s="55" t="s">
        <v>238</v>
      </c>
      <c r="AA382" s="55"/>
      <c r="AB382" s="55"/>
      <c r="AC382" s="55"/>
      <c r="AD382" s="55"/>
      <c r="AE382" s="56"/>
      <c r="AF382" s="1">
        <f t="shared" si="28"/>
        <v>5</v>
      </c>
    </row>
    <row r="383" spans="1:32" ht="37.5" hidden="1" customHeight="1" x14ac:dyDescent="0.2">
      <c r="A383" s="19"/>
      <c r="B383" s="60">
        <f t="shared" si="29"/>
        <v>1</v>
      </c>
      <c r="C383" s="171">
        <v>793</v>
      </c>
      <c r="D383" s="68"/>
      <c r="E383" s="164"/>
      <c r="F383" s="63" t="s">
        <v>2134</v>
      </c>
      <c r="G383" s="10" t="s">
        <v>64</v>
      </c>
      <c r="H383" s="11" t="s">
        <v>63</v>
      </c>
      <c r="I383" s="20"/>
      <c r="J383" s="12" t="s">
        <v>1961</v>
      </c>
      <c r="K383" s="13" t="s">
        <v>64</v>
      </c>
      <c r="L383" s="50" t="s">
        <v>244</v>
      </c>
      <c r="M383" s="14"/>
      <c r="N383" s="15" t="s">
        <v>2135</v>
      </c>
      <c r="O383" s="22" t="e">
        <f>VLOOKUP(N383,#REF!,2,FALSE)</f>
        <v>#REF!</v>
      </c>
      <c r="P383" s="16"/>
      <c r="Q383" s="17"/>
      <c r="R383" s="18"/>
      <c r="S383" s="54" t="s">
        <v>238</v>
      </c>
      <c r="T383" s="55"/>
      <c r="U383" s="55"/>
      <c r="V383" s="55" t="s">
        <v>238</v>
      </c>
      <c r="W383" s="55"/>
      <c r="X383" s="55" t="s">
        <v>238</v>
      </c>
      <c r="Y383" s="55" t="s">
        <v>238</v>
      </c>
      <c r="Z383" s="55" t="s">
        <v>238</v>
      </c>
      <c r="AA383" s="55"/>
      <c r="AB383" s="55"/>
      <c r="AC383" s="55"/>
      <c r="AD383" s="55"/>
      <c r="AE383" s="56"/>
      <c r="AF383" s="1">
        <f t="shared" si="28"/>
        <v>5</v>
      </c>
    </row>
    <row r="384" spans="1:32" ht="37.5" hidden="1" customHeight="1" x14ac:dyDescent="0.2">
      <c r="A384" s="19"/>
      <c r="B384" s="60">
        <f t="shared" si="29"/>
        <v>1</v>
      </c>
      <c r="C384" s="171">
        <v>794</v>
      </c>
      <c r="D384" s="68"/>
      <c r="E384" s="164"/>
      <c r="F384" s="63" t="s">
        <v>2137</v>
      </c>
      <c r="G384" s="10" t="s">
        <v>64</v>
      </c>
      <c r="H384" s="11" t="s">
        <v>63</v>
      </c>
      <c r="I384" s="20"/>
      <c r="J384" s="12" t="s">
        <v>1961</v>
      </c>
      <c r="K384" s="13" t="s">
        <v>64</v>
      </c>
      <c r="L384" s="50" t="s">
        <v>244</v>
      </c>
      <c r="M384" s="14"/>
      <c r="N384" s="15" t="s">
        <v>2138</v>
      </c>
      <c r="O384" s="22" t="e">
        <f>VLOOKUP(N384,#REF!,2,FALSE)</f>
        <v>#REF!</v>
      </c>
      <c r="P384" s="16"/>
      <c r="Q384" s="17"/>
      <c r="R384" s="18"/>
      <c r="S384" s="54" t="s">
        <v>238</v>
      </c>
      <c r="T384" s="55"/>
      <c r="U384" s="55"/>
      <c r="V384" s="55" t="s">
        <v>238</v>
      </c>
      <c r="W384" s="55"/>
      <c r="X384" s="55" t="s">
        <v>238</v>
      </c>
      <c r="Y384" s="55" t="s">
        <v>238</v>
      </c>
      <c r="Z384" s="55" t="s">
        <v>238</v>
      </c>
      <c r="AA384" s="55"/>
      <c r="AB384" s="55"/>
      <c r="AC384" s="55"/>
      <c r="AD384" s="55"/>
      <c r="AE384" s="56"/>
      <c r="AF384" s="1">
        <f t="shared" si="28"/>
        <v>5</v>
      </c>
    </row>
    <row r="385" spans="1:32" ht="37.5" hidden="1" customHeight="1" x14ac:dyDescent="0.2">
      <c r="A385" s="19"/>
      <c r="B385" s="60">
        <f t="shared" si="29"/>
        <v>1</v>
      </c>
      <c r="C385" s="171">
        <v>795</v>
      </c>
      <c r="D385" s="68"/>
      <c r="E385" s="164"/>
      <c r="F385" s="63" t="s">
        <v>2140</v>
      </c>
      <c r="G385" s="10" t="s">
        <v>64</v>
      </c>
      <c r="H385" s="11" t="s">
        <v>63</v>
      </c>
      <c r="I385" s="20"/>
      <c r="J385" s="12" t="s">
        <v>1961</v>
      </c>
      <c r="K385" s="13" t="s">
        <v>64</v>
      </c>
      <c r="L385" s="50" t="s">
        <v>244</v>
      </c>
      <c r="M385" s="14"/>
      <c r="N385" s="15" t="s">
        <v>2141</v>
      </c>
      <c r="O385" s="22" t="e">
        <f>VLOOKUP(N385,#REF!,2,FALSE)</f>
        <v>#REF!</v>
      </c>
      <c r="P385" s="16"/>
      <c r="Q385" s="17"/>
      <c r="R385" s="18"/>
      <c r="S385" s="54" t="s">
        <v>238</v>
      </c>
      <c r="T385" s="55"/>
      <c r="U385" s="55"/>
      <c r="V385" s="55" t="s">
        <v>238</v>
      </c>
      <c r="W385" s="55"/>
      <c r="X385" s="55" t="s">
        <v>238</v>
      </c>
      <c r="Y385" s="55" t="s">
        <v>238</v>
      </c>
      <c r="Z385" s="55" t="s">
        <v>238</v>
      </c>
      <c r="AA385" s="55"/>
      <c r="AB385" s="55"/>
      <c r="AC385" s="55"/>
      <c r="AD385" s="55"/>
      <c r="AE385" s="56"/>
      <c r="AF385" s="1">
        <f t="shared" si="28"/>
        <v>5</v>
      </c>
    </row>
    <row r="386" spans="1:32" ht="37.5" hidden="1" customHeight="1" x14ac:dyDescent="0.2">
      <c r="A386" s="19"/>
      <c r="B386" s="60">
        <f t="shared" si="29"/>
        <v>1</v>
      </c>
      <c r="C386" s="171">
        <v>796</v>
      </c>
      <c r="D386" s="68"/>
      <c r="E386" s="164"/>
      <c r="F386" s="63" t="s">
        <v>572</v>
      </c>
      <c r="G386" s="10" t="s">
        <v>64</v>
      </c>
      <c r="H386" s="11" t="s">
        <v>63</v>
      </c>
      <c r="I386" s="20"/>
      <c r="J386" s="12" t="s">
        <v>1961</v>
      </c>
      <c r="K386" s="13" t="s">
        <v>64</v>
      </c>
      <c r="L386" s="50" t="s">
        <v>244</v>
      </c>
      <c r="M386" s="14"/>
      <c r="N386" s="15" t="s">
        <v>573</v>
      </c>
      <c r="O386" s="22" t="e">
        <f>VLOOKUP(N386,#REF!,2,FALSE)</f>
        <v>#REF!</v>
      </c>
      <c r="P386" s="16"/>
      <c r="Q386" s="17"/>
      <c r="R386" s="18"/>
      <c r="S386" s="54" t="s">
        <v>238</v>
      </c>
      <c r="T386" s="55" t="s">
        <v>238</v>
      </c>
      <c r="U386" s="55"/>
      <c r="V386" s="55" t="s">
        <v>238</v>
      </c>
      <c r="W386" s="55"/>
      <c r="X386" s="55" t="s">
        <v>238</v>
      </c>
      <c r="Y386" s="55" t="s">
        <v>238</v>
      </c>
      <c r="Z386" s="55" t="s">
        <v>238</v>
      </c>
      <c r="AA386" s="55"/>
      <c r="AB386" s="55"/>
      <c r="AC386" s="55"/>
      <c r="AD386" s="55"/>
      <c r="AE386" s="56"/>
      <c r="AF386" s="1">
        <f t="shared" si="28"/>
        <v>6</v>
      </c>
    </row>
    <row r="387" spans="1:32" ht="37.5" hidden="1" customHeight="1" x14ac:dyDescent="0.2">
      <c r="A387" s="19"/>
      <c r="B387" s="60">
        <f t="shared" si="29"/>
        <v>1</v>
      </c>
      <c r="C387" s="171">
        <v>797</v>
      </c>
      <c r="D387" s="68"/>
      <c r="E387" s="164"/>
      <c r="F387" s="63" t="s">
        <v>2143</v>
      </c>
      <c r="G387" s="10" t="s">
        <v>64</v>
      </c>
      <c r="H387" s="11" t="s">
        <v>63</v>
      </c>
      <c r="I387" s="20"/>
      <c r="J387" s="12" t="s">
        <v>1961</v>
      </c>
      <c r="K387" s="13" t="s">
        <v>64</v>
      </c>
      <c r="L387" s="50" t="s">
        <v>244</v>
      </c>
      <c r="M387" s="14"/>
      <c r="N387" s="15" t="s">
        <v>2144</v>
      </c>
      <c r="O387" s="22" t="e">
        <f>VLOOKUP(N387,#REF!,2,FALSE)</f>
        <v>#REF!</v>
      </c>
      <c r="P387" s="16"/>
      <c r="Q387" s="17"/>
      <c r="R387" s="18"/>
      <c r="S387" s="54" t="s">
        <v>238</v>
      </c>
      <c r="T387" s="55"/>
      <c r="U387" s="55"/>
      <c r="V387" s="55" t="s">
        <v>238</v>
      </c>
      <c r="W387" s="55"/>
      <c r="X387" s="55" t="s">
        <v>238</v>
      </c>
      <c r="Y387" s="55" t="s">
        <v>238</v>
      </c>
      <c r="Z387" s="55" t="s">
        <v>238</v>
      </c>
      <c r="AA387" s="55"/>
      <c r="AB387" s="55"/>
      <c r="AC387" s="55"/>
      <c r="AD387" s="55"/>
      <c r="AE387" s="56"/>
      <c r="AF387" s="1">
        <f t="shared" si="28"/>
        <v>5</v>
      </c>
    </row>
    <row r="388" spans="1:32" ht="37.5" hidden="1" customHeight="1" x14ac:dyDescent="0.2">
      <c r="A388" s="19"/>
      <c r="B388" s="60">
        <f t="shared" si="29"/>
        <v>1</v>
      </c>
      <c r="C388" s="171">
        <v>798</v>
      </c>
      <c r="D388" s="68"/>
      <c r="E388" s="164"/>
      <c r="F388" s="63" t="s">
        <v>2146</v>
      </c>
      <c r="G388" s="10" t="s">
        <v>64</v>
      </c>
      <c r="H388" s="11" t="s">
        <v>63</v>
      </c>
      <c r="I388" s="20"/>
      <c r="J388" s="12" t="s">
        <v>1961</v>
      </c>
      <c r="K388" s="13" t="s">
        <v>64</v>
      </c>
      <c r="L388" s="50" t="s">
        <v>244</v>
      </c>
      <c r="M388" s="14"/>
      <c r="N388" s="15" t="s">
        <v>2147</v>
      </c>
      <c r="O388" s="22" t="e">
        <f>VLOOKUP(N388,#REF!,2,FALSE)</f>
        <v>#REF!</v>
      </c>
      <c r="P388" s="16"/>
      <c r="Q388" s="17"/>
      <c r="R388" s="18"/>
      <c r="S388" s="54" t="s">
        <v>238</v>
      </c>
      <c r="T388" s="55" t="s">
        <v>238</v>
      </c>
      <c r="U388" s="55"/>
      <c r="V388" s="55" t="s">
        <v>238</v>
      </c>
      <c r="W388" s="55"/>
      <c r="X388" s="55" t="s">
        <v>238</v>
      </c>
      <c r="Y388" s="55" t="s">
        <v>238</v>
      </c>
      <c r="Z388" s="55" t="s">
        <v>238</v>
      </c>
      <c r="AA388" s="55"/>
      <c r="AB388" s="55"/>
      <c r="AC388" s="55"/>
      <c r="AD388" s="55"/>
      <c r="AE388" s="56"/>
      <c r="AF388" s="1">
        <f t="shared" si="28"/>
        <v>6</v>
      </c>
    </row>
    <row r="389" spans="1:32" ht="37.5" hidden="1" customHeight="1" x14ac:dyDescent="0.2">
      <c r="A389" s="19"/>
      <c r="B389" s="60">
        <f t="shared" si="29"/>
        <v>1</v>
      </c>
      <c r="C389" s="171">
        <v>799</v>
      </c>
      <c r="D389" s="68"/>
      <c r="E389" s="164"/>
      <c r="F389" s="63" t="s">
        <v>2149</v>
      </c>
      <c r="G389" s="10" t="s">
        <v>64</v>
      </c>
      <c r="H389" s="11" t="s">
        <v>63</v>
      </c>
      <c r="I389" s="20"/>
      <c r="J389" s="12" t="s">
        <v>1961</v>
      </c>
      <c r="K389" s="13" t="s">
        <v>64</v>
      </c>
      <c r="L389" s="50" t="s">
        <v>244</v>
      </c>
      <c r="M389" s="14"/>
      <c r="N389" s="15" t="s">
        <v>2150</v>
      </c>
      <c r="O389" s="22" t="e">
        <f>VLOOKUP(N389,#REF!,2,FALSE)</f>
        <v>#REF!</v>
      </c>
      <c r="P389" s="16"/>
      <c r="Q389" s="17"/>
      <c r="R389" s="18"/>
      <c r="S389" s="54" t="s">
        <v>238</v>
      </c>
      <c r="T389" s="55"/>
      <c r="U389" s="55"/>
      <c r="V389" s="55" t="s">
        <v>238</v>
      </c>
      <c r="W389" s="55"/>
      <c r="X389" s="55" t="s">
        <v>238</v>
      </c>
      <c r="Y389" s="55" t="s">
        <v>238</v>
      </c>
      <c r="Z389" s="55" t="s">
        <v>238</v>
      </c>
      <c r="AA389" s="55"/>
      <c r="AB389" s="55"/>
      <c r="AC389" s="55"/>
      <c r="AD389" s="55"/>
      <c r="AE389" s="56"/>
      <c r="AF389" s="1">
        <f t="shared" si="28"/>
        <v>5</v>
      </c>
    </row>
    <row r="390" spans="1:32" ht="37.5" hidden="1" customHeight="1" x14ac:dyDescent="0.2">
      <c r="A390" s="19"/>
      <c r="B390" s="60">
        <f t="shared" si="29"/>
        <v>1</v>
      </c>
      <c r="C390" s="171">
        <v>510</v>
      </c>
      <c r="D390" s="68"/>
      <c r="E390" s="164"/>
      <c r="F390" s="63" t="s">
        <v>263</v>
      </c>
      <c r="G390" s="10" t="s">
        <v>64</v>
      </c>
      <c r="H390" s="11" t="s">
        <v>63</v>
      </c>
      <c r="I390" s="20"/>
      <c r="J390" s="12" t="s">
        <v>1961</v>
      </c>
      <c r="K390" s="13" t="s">
        <v>64</v>
      </c>
      <c r="L390" s="50" t="s">
        <v>244</v>
      </c>
      <c r="M390" s="14"/>
      <c r="N390" s="15" t="s">
        <v>264</v>
      </c>
      <c r="O390" s="22" t="e">
        <f>VLOOKUP(N390,#REF!,2,FALSE)</f>
        <v>#REF!</v>
      </c>
      <c r="P390" s="16"/>
      <c r="Q390" s="17"/>
      <c r="R390" s="18"/>
      <c r="S390" s="54" t="s">
        <v>238</v>
      </c>
      <c r="T390" s="55"/>
      <c r="U390" s="55"/>
      <c r="V390" s="55" t="s">
        <v>238</v>
      </c>
      <c r="W390" s="55"/>
      <c r="X390" s="55" t="s">
        <v>238</v>
      </c>
      <c r="Y390" s="55" t="s">
        <v>238</v>
      </c>
      <c r="Z390" s="55" t="s">
        <v>238</v>
      </c>
      <c r="AA390" s="55"/>
      <c r="AB390" s="55"/>
      <c r="AC390" s="55"/>
      <c r="AD390" s="55"/>
      <c r="AE390" s="56" t="s">
        <v>238</v>
      </c>
      <c r="AF390" s="1">
        <f t="shared" si="28"/>
        <v>6</v>
      </c>
    </row>
    <row r="391" spans="1:32" ht="37.5" hidden="1" customHeight="1" x14ac:dyDescent="0.2">
      <c r="A391" s="19"/>
      <c r="B391" s="60">
        <f t="shared" si="29"/>
        <v>1</v>
      </c>
      <c r="C391" s="171">
        <v>511</v>
      </c>
      <c r="D391" s="68"/>
      <c r="E391" s="164"/>
      <c r="F391" s="63" t="s">
        <v>2152</v>
      </c>
      <c r="G391" s="10" t="s">
        <v>64</v>
      </c>
      <c r="H391" s="11" t="s">
        <v>63</v>
      </c>
      <c r="I391" s="20"/>
      <c r="J391" s="12" t="s">
        <v>1961</v>
      </c>
      <c r="K391" s="13" t="s">
        <v>64</v>
      </c>
      <c r="L391" s="50" t="s">
        <v>244</v>
      </c>
      <c r="M391" s="14"/>
      <c r="N391" s="15" t="s">
        <v>2153</v>
      </c>
      <c r="O391" s="22" t="e">
        <f>VLOOKUP(N391,#REF!,2,FALSE)</f>
        <v>#REF!</v>
      </c>
      <c r="P391" s="16"/>
      <c r="Q391" s="17"/>
      <c r="R391" s="18"/>
      <c r="S391" s="54" t="s">
        <v>238</v>
      </c>
      <c r="T391" s="55"/>
      <c r="U391" s="55"/>
      <c r="V391" s="55" t="s">
        <v>238</v>
      </c>
      <c r="W391" s="55"/>
      <c r="X391" s="55" t="s">
        <v>238</v>
      </c>
      <c r="Y391" s="55" t="s">
        <v>238</v>
      </c>
      <c r="Z391" s="55" t="s">
        <v>238</v>
      </c>
      <c r="AA391" s="55"/>
      <c r="AB391" s="55"/>
      <c r="AC391" s="55"/>
      <c r="AD391" s="55"/>
      <c r="AE391" s="56"/>
      <c r="AF391" s="1">
        <f t="shared" si="28"/>
        <v>5</v>
      </c>
    </row>
    <row r="392" spans="1:32" ht="37.5" hidden="1" customHeight="1" x14ac:dyDescent="0.2">
      <c r="A392" s="19"/>
      <c r="B392" s="60">
        <f t="shared" si="29"/>
        <v>1</v>
      </c>
      <c r="C392" s="171">
        <v>512</v>
      </c>
      <c r="D392" s="68"/>
      <c r="E392" s="164"/>
      <c r="F392" s="63" t="s">
        <v>267</v>
      </c>
      <c r="G392" s="10" t="s">
        <v>64</v>
      </c>
      <c r="H392" s="11" t="s">
        <v>63</v>
      </c>
      <c r="I392" s="20"/>
      <c r="J392" s="12" t="s">
        <v>167</v>
      </c>
      <c r="K392" s="13" t="s">
        <v>64</v>
      </c>
      <c r="L392" s="50" t="s">
        <v>244</v>
      </c>
      <c r="M392" s="14"/>
      <c r="N392" s="15" t="s">
        <v>268</v>
      </c>
      <c r="O392" s="22" t="e">
        <f>VLOOKUP(N392,#REF!,2,FALSE)</f>
        <v>#REF!</v>
      </c>
      <c r="P392" s="16"/>
      <c r="Q392" s="17"/>
      <c r="R392" s="18"/>
      <c r="S392" s="54" t="s">
        <v>238</v>
      </c>
      <c r="T392" s="55"/>
      <c r="U392" s="55" t="s">
        <v>238</v>
      </c>
      <c r="V392" s="55" t="s">
        <v>238</v>
      </c>
      <c r="W392" s="55" t="s">
        <v>238</v>
      </c>
      <c r="X392" s="55" t="s">
        <v>238</v>
      </c>
      <c r="Y392" s="55" t="s">
        <v>238</v>
      </c>
      <c r="Z392" s="55" t="s">
        <v>238</v>
      </c>
      <c r="AA392" s="55"/>
      <c r="AB392" s="55"/>
      <c r="AC392" s="55"/>
      <c r="AD392" s="55"/>
      <c r="AE392" s="56"/>
      <c r="AF392" s="1">
        <f t="shared" si="28"/>
        <v>7</v>
      </c>
    </row>
    <row r="393" spans="1:32" ht="37.5" hidden="1" customHeight="1" x14ac:dyDescent="0.2">
      <c r="A393" s="19"/>
      <c r="B393" s="60">
        <f t="shared" si="29"/>
        <v>1</v>
      </c>
      <c r="C393" s="171">
        <v>513</v>
      </c>
      <c r="D393" s="68"/>
      <c r="E393" s="164"/>
      <c r="F393" s="63" t="s">
        <v>270</v>
      </c>
      <c r="G393" s="10" t="s">
        <v>64</v>
      </c>
      <c r="H393" s="11" t="s">
        <v>63</v>
      </c>
      <c r="I393" s="20"/>
      <c r="J393" s="12" t="s">
        <v>1961</v>
      </c>
      <c r="K393" s="13" t="s">
        <v>64</v>
      </c>
      <c r="L393" s="50" t="s">
        <v>244</v>
      </c>
      <c r="M393" s="14"/>
      <c r="N393" s="15" t="s">
        <v>271</v>
      </c>
      <c r="O393" s="22" t="e">
        <f>VLOOKUP(N393,#REF!,2,FALSE)</f>
        <v>#REF!</v>
      </c>
      <c r="P393" s="16"/>
      <c r="Q393" s="17"/>
      <c r="R393" s="18"/>
      <c r="S393" s="54" t="s">
        <v>238</v>
      </c>
      <c r="T393" s="55"/>
      <c r="U393" s="55"/>
      <c r="V393" s="55" t="s">
        <v>238</v>
      </c>
      <c r="W393" s="55"/>
      <c r="X393" s="55" t="s">
        <v>238</v>
      </c>
      <c r="Y393" s="55" t="s">
        <v>238</v>
      </c>
      <c r="Z393" s="55" t="s">
        <v>238</v>
      </c>
      <c r="AA393" s="55"/>
      <c r="AB393" s="55"/>
      <c r="AC393" s="55"/>
      <c r="AD393" s="55"/>
      <c r="AE393" s="56"/>
      <c r="AF393" s="1">
        <f t="shared" si="28"/>
        <v>5</v>
      </c>
    </row>
    <row r="394" spans="1:32" ht="37.5" hidden="1" customHeight="1" x14ac:dyDescent="0.2">
      <c r="A394" s="19"/>
      <c r="B394" s="60">
        <f t="shared" si="29"/>
        <v>1</v>
      </c>
      <c r="C394" s="171">
        <v>514</v>
      </c>
      <c r="D394" s="68"/>
      <c r="E394" s="164"/>
      <c r="F394" s="63" t="s">
        <v>273</v>
      </c>
      <c r="G394" s="10" t="s">
        <v>64</v>
      </c>
      <c r="H394" s="11" t="s">
        <v>63</v>
      </c>
      <c r="I394" s="20"/>
      <c r="J394" s="12" t="s">
        <v>1961</v>
      </c>
      <c r="K394" s="13" t="s">
        <v>64</v>
      </c>
      <c r="L394" s="50" t="s">
        <v>244</v>
      </c>
      <c r="M394" s="14"/>
      <c r="N394" s="15" t="s">
        <v>274</v>
      </c>
      <c r="O394" s="22" t="e">
        <f>VLOOKUP(N394,#REF!,2,FALSE)</f>
        <v>#REF!</v>
      </c>
      <c r="P394" s="16"/>
      <c r="Q394" s="17"/>
      <c r="R394" s="18"/>
      <c r="S394" s="54" t="s">
        <v>238</v>
      </c>
      <c r="T394" s="55"/>
      <c r="U394" s="55"/>
      <c r="V394" s="55" t="s">
        <v>238</v>
      </c>
      <c r="W394" s="55"/>
      <c r="X394" s="55" t="s">
        <v>238</v>
      </c>
      <c r="Y394" s="55" t="s">
        <v>238</v>
      </c>
      <c r="Z394" s="55" t="s">
        <v>238</v>
      </c>
      <c r="AA394" s="55"/>
      <c r="AB394" s="55"/>
      <c r="AC394" s="55"/>
      <c r="AD394" s="55"/>
      <c r="AE394" s="56"/>
      <c r="AF394" s="1">
        <f t="shared" si="28"/>
        <v>5</v>
      </c>
    </row>
    <row r="395" spans="1:32" ht="37.5" hidden="1" customHeight="1" x14ac:dyDescent="0.2">
      <c r="A395" s="19"/>
      <c r="B395" s="60">
        <f t="shared" si="29"/>
        <v>1</v>
      </c>
      <c r="C395" s="171">
        <v>515</v>
      </c>
      <c r="D395" s="68"/>
      <c r="E395" s="164"/>
      <c r="F395" s="63" t="s">
        <v>2155</v>
      </c>
      <c r="G395" s="10" t="s">
        <v>64</v>
      </c>
      <c r="H395" s="11" t="s">
        <v>63</v>
      </c>
      <c r="I395" s="20"/>
      <c r="J395" s="12" t="s">
        <v>1961</v>
      </c>
      <c r="K395" s="13" t="s">
        <v>64</v>
      </c>
      <c r="L395" s="50" t="s">
        <v>244</v>
      </c>
      <c r="M395" s="14"/>
      <c r="N395" s="15" t="s">
        <v>2156</v>
      </c>
      <c r="O395" s="22" t="e">
        <f>VLOOKUP(N395,#REF!,2,FALSE)</f>
        <v>#REF!</v>
      </c>
      <c r="P395" s="16"/>
      <c r="Q395" s="17"/>
      <c r="R395" s="18"/>
      <c r="S395" s="54" t="s">
        <v>238</v>
      </c>
      <c r="T395" s="55"/>
      <c r="U395" s="55"/>
      <c r="V395" s="55" t="s">
        <v>238</v>
      </c>
      <c r="W395" s="55"/>
      <c r="X395" s="55" t="s">
        <v>238</v>
      </c>
      <c r="Y395" s="55" t="s">
        <v>238</v>
      </c>
      <c r="Z395" s="55" t="s">
        <v>238</v>
      </c>
      <c r="AA395" s="55"/>
      <c r="AB395" s="55"/>
      <c r="AC395" s="55"/>
      <c r="AD395" s="55"/>
      <c r="AE395" s="56"/>
      <c r="AF395" s="1">
        <f t="shared" si="28"/>
        <v>5</v>
      </c>
    </row>
    <row r="396" spans="1:32" ht="37.5" hidden="1" customHeight="1" x14ac:dyDescent="0.2">
      <c r="A396" s="19"/>
      <c r="B396" s="60">
        <f t="shared" si="29"/>
        <v>1</v>
      </c>
      <c r="C396" s="171">
        <v>516</v>
      </c>
      <c r="D396" s="68"/>
      <c r="E396" s="164"/>
      <c r="F396" s="63" t="s">
        <v>276</v>
      </c>
      <c r="G396" s="10" t="s">
        <v>64</v>
      </c>
      <c r="H396" s="11" t="s">
        <v>63</v>
      </c>
      <c r="I396" s="20"/>
      <c r="J396" s="12" t="s">
        <v>1961</v>
      </c>
      <c r="K396" s="13" t="s">
        <v>64</v>
      </c>
      <c r="L396" s="50" t="s">
        <v>244</v>
      </c>
      <c r="M396" s="14"/>
      <c r="N396" s="15" t="s">
        <v>277</v>
      </c>
      <c r="O396" s="22" t="e">
        <f>VLOOKUP(N396,#REF!,2,FALSE)</f>
        <v>#REF!</v>
      </c>
      <c r="P396" s="16"/>
      <c r="Q396" s="17"/>
      <c r="R396" s="18"/>
      <c r="S396" s="54" t="s">
        <v>238</v>
      </c>
      <c r="T396" s="55"/>
      <c r="U396" s="55"/>
      <c r="V396" s="55" t="s">
        <v>238</v>
      </c>
      <c r="W396" s="55"/>
      <c r="X396" s="55" t="s">
        <v>238</v>
      </c>
      <c r="Y396" s="55" t="s">
        <v>238</v>
      </c>
      <c r="Z396" s="55" t="s">
        <v>238</v>
      </c>
      <c r="AA396" s="55"/>
      <c r="AB396" s="55"/>
      <c r="AC396" s="55"/>
      <c r="AD396" s="55"/>
      <c r="AE396" s="56"/>
      <c r="AF396" s="1">
        <f t="shared" si="28"/>
        <v>5</v>
      </c>
    </row>
    <row r="397" spans="1:32" ht="37.5" hidden="1" customHeight="1" x14ac:dyDescent="0.2">
      <c r="A397" s="19"/>
      <c r="B397" s="60">
        <f t="shared" si="29"/>
        <v>1</v>
      </c>
      <c r="C397" s="171">
        <v>517</v>
      </c>
      <c r="D397" s="68"/>
      <c r="E397" s="164"/>
      <c r="F397" s="63" t="s">
        <v>2158</v>
      </c>
      <c r="G397" s="10" t="s">
        <v>64</v>
      </c>
      <c r="H397" s="11" t="s">
        <v>63</v>
      </c>
      <c r="I397" s="20"/>
      <c r="J397" s="12" t="s">
        <v>1961</v>
      </c>
      <c r="K397" s="13" t="s">
        <v>64</v>
      </c>
      <c r="L397" s="50" t="s">
        <v>244</v>
      </c>
      <c r="M397" s="14"/>
      <c r="N397" s="15" t="s">
        <v>2159</v>
      </c>
      <c r="O397" s="22" t="e">
        <f>VLOOKUP(N397,#REF!,2,FALSE)</f>
        <v>#REF!</v>
      </c>
      <c r="P397" s="16"/>
      <c r="Q397" s="17"/>
      <c r="R397" s="18"/>
      <c r="S397" s="54" t="s">
        <v>238</v>
      </c>
      <c r="T397" s="55"/>
      <c r="U397" s="55"/>
      <c r="V397" s="55" t="s">
        <v>238</v>
      </c>
      <c r="W397" s="55"/>
      <c r="X397" s="55" t="s">
        <v>238</v>
      </c>
      <c r="Y397" s="55" t="s">
        <v>238</v>
      </c>
      <c r="Z397" s="55" t="s">
        <v>238</v>
      </c>
      <c r="AA397" s="55"/>
      <c r="AB397" s="55"/>
      <c r="AC397" s="55"/>
      <c r="AD397" s="55"/>
      <c r="AE397" s="56"/>
      <c r="AF397" s="1">
        <f t="shared" si="28"/>
        <v>5</v>
      </c>
    </row>
    <row r="398" spans="1:32" ht="37.5" hidden="1" customHeight="1" x14ac:dyDescent="0.2">
      <c r="A398" s="19"/>
      <c r="B398" s="60">
        <f t="shared" si="29"/>
        <v>1</v>
      </c>
      <c r="C398" s="171">
        <v>518</v>
      </c>
      <c r="D398" s="68"/>
      <c r="E398" s="164"/>
      <c r="F398" s="63" t="s">
        <v>2161</v>
      </c>
      <c r="G398" s="10" t="s">
        <v>64</v>
      </c>
      <c r="H398" s="11" t="s">
        <v>63</v>
      </c>
      <c r="I398" s="20"/>
      <c r="J398" s="12" t="s">
        <v>1961</v>
      </c>
      <c r="K398" s="13" t="s">
        <v>64</v>
      </c>
      <c r="L398" s="50" t="s">
        <v>244</v>
      </c>
      <c r="M398" s="14"/>
      <c r="N398" s="15" t="s">
        <v>2162</v>
      </c>
      <c r="O398" s="22" t="e">
        <f>VLOOKUP(N398,#REF!,2,FALSE)</f>
        <v>#REF!</v>
      </c>
      <c r="P398" s="16"/>
      <c r="Q398" s="17"/>
      <c r="R398" s="18"/>
      <c r="S398" s="54" t="s">
        <v>238</v>
      </c>
      <c r="T398" s="55"/>
      <c r="U398" s="55"/>
      <c r="V398" s="55" t="s">
        <v>238</v>
      </c>
      <c r="W398" s="55"/>
      <c r="X398" s="55" t="s">
        <v>238</v>
      </c>
      <c r="Y398" s="55" t="s">
        <v>238</v>
      </c>
      <c r="Z398" s="55" t="s">
        <v>238</v>
      </c>
      <c r="AA398" s="55"/>
      <c r="AB398" s="55"/>
      <c r="AC398" s="55"/>
      <c r="AD398" s="55"/>
      <c r="AE398" s="56"/>
      <c r="AF398" s="1">
        <f t="shared" si="28"/>
        <v>5</v>
      </c>
    </row>
    <row r="399" spans="1:32" ht="37.5" hidden="1" customHeight="1" x14ac:dyDescent="0.2">
      <c r="A399" s="19"/>
      <c r="B399" s="60">
        <f t="shared" si="29"/>
        <v>1</v>
      </c>
      <c r="C399" s="171">
        <v>519</v>
      </c>
      <c r="D399" s="68"/>
      <c r="E399" s="164"/>
      <c r="F399" s="63" t="s">
        <v>2164</v>
      </c>
      <c r="G399" s="10" t="s">
        <v>64</v>
      </c>
      <c r="H399" s="11" t="s">
        <v>63</v>
      </c>
      <c r="I399" s="20"/>
      <c r="J399" s="12" t="s">
        <v>1961</v>
      </c>
      <c r="K399" s="13" t="s">
        <v>64</v>
      </c>
      <c r="L399" s="50" t="s">
        <v>244</v>
      </c>
      <c r="M399" s="14"/>
      <c r="N399" s="15" t="s">
        <v>2165</v>
      </c>
      <c r="O399" s="22" t="e">
        <f>VLOOKUP(N399,#REF!,2,FALSE)</f>
        <v>#REF!</v>
      </c>
      <c r="P399" s="16"/>
      <c r="Q399" s="17"/>
      <c r="R399" s="18"/>
      <c r="S399" s="54" t="s">
        <v>238</v>
      </c>
      <c r="T399" s="55"/>
      <c r="U399" s="55"/>
      <c r="V399" s="55" t="s">
        <v>238</v>
      </c>
      <c r="W399" s="55"/>
      <c r="X399" s="55" t="s">
        <v>238</v>
      </c>
      <c r="Y399" s="55" t="s">
        <v>238</v>
      </c>
      <c r="Z399" s="55" t="s">
        <v>238</v>
      </c>
      <c r="AA399" s="55"/>
      <c r="AB399" s="55"/>
      <c r="AC399" s="55"/>
      <c r="AD399" s="55"/>
      <c r="AE399" s="56"/>
      <c r="AF399" s="1">
        <f t="shared" si="28"/>
        <v>5</v>
      </c>
    </row>
    <row r="400" spans="1:32" ht="37.5" hidden="1" customHeight="1" x14ac:dyDescent="0.2">
      <c r="A400" s="19"/>
      <c r="B400" s="60">
        <f t="shared" si="29"/>
        <v>1</v>
      </c>
      <c r="C400" s="171" t="s">
        <v>2167</v>
      </c>
      <c r="D400" s="68"/>
      <c r="E400" s="164"/>
      <c r="F400" s="63" t="s">
        <v>2168</v>
      </c>
      <c r="G400" s="10" t="s">
        <v>64</v>
      </c>
      <c r="H400" s="11" t="s">
        <v>63</v>
      </c>
      <c r="I400" s="20"/>
      <c r="J400" s="12" t="s">
        <v>1961</v>
      </c>
      <c r="K400" s="13" t="s">
        <v>64</v>
      </c>
      <c r="L400" s="50" t="s">
        <v>244</v>
      </c>
      <c r="M400" s="14"/>
      <c r="N400" s="15" t="s">
        <v>2169</v>
      </c>
      <c r="O400" s="22" t="e">
        <f>VLOOKUP(N400,#REF!,2,FALSE)</f>
        <v>#REF!</v>
      </c>
      <c r="P400" s="16"/>
      <c r="Q400" s="17"/>
      <c r="R400" s="18"/>
      <c r="S400" s="54"/>
      <c r="T400" s="55" t="s">
        <v>238</v>
      </c>
      <c r="U400" s="55"/>
      <c r="V400" s="55" t="s">
        <v>238</v>
      </c>
      <c r="W400" s="55"/>
      <c r="X400" s="55"/>
      <c r="Y400" s="55" t="s">
        <v>238</v>
      </c>
      <c r="Z400" s="55" t="s">
        <v>238</v>
      </c>
      <c r="AA400" s="55"/>
      <c r="AB400" s="55"/>
      <c r="AC400" s="55"/>
      <c r="AD400" s="55"/>
      <c r="AE400" s="56"/>
      <c r="AF400" s="1">
        <f t="shared" si="28"/>
        <v>4</v>
      </c>
    </row>
    <row r="401" spans="1:32" ht="37.5" hidden="1" customHeight="1" x14ac:dyDescent="0.2">
      <c r="A401" s="32"/>
      <c r="B401" s="62">
        <f t="shared" si="29"/>
        <v>14</v>
      </c>
      <c r="C401" s="172" t="s">
        <v>10</v>
      </c>
      <c r="D401" s="69"/>
      <c r="E401" s="165"/>
      <c r="F401" s="44" t="s">
        <v>2171</v>
      </c>
      <c r="G401" s="40"/>
      <c r="H401" s="41"/>
      <c r="I401" s="42"/>
      <c r="J401" s="43"/>
      <c r="K401" s="33"/>
      <c r="L401" s="51"/>
      <c r="M401" s="34"/>
      <c r="N401" s="35"/>
      <c r="O401" s="36"/>
      <c r="P401" s="37"/>
      <c r="Q401" s="38"/>
      <c r="R401" s="39"/>
      <c r="S401" s="57"/>
      <c r="T401" s="57"/>
      <c r="U401" s="57"/>
      <c r="V401" s="57"/>
      <c r="W401" s="57"/>
      <c r="X401" s="57"/>
      <c r="Y401" s="57"/>
      <c r="Z401" s="57"/>
      <c r="AA401" s="57"/>
      <c r="AB401" s="57"/>
      <c r="AC401" s="57"/>
      <c r="AD401" s="57"/>
      <c r="AE401" s="58"/>
      <c r="AF401" s="1">
        <f t="shared" si="28"/>
        <v>0</v>
      </c>
    </row>
    <row r="402" spans="1:32" ht="37.5" hidden="1" customHeight="1" x14ac:dyDescent="0.2">
      <c r="A402" s="19"/>
      <c r="B402" s="60">
        <f t="shared" si="29"/>
        <v>1</v>
      </c>
      <c r="C402" s="171">
        <v>801</v>
      </c>
      <c r="D402" s="68"/>
      <c r="E402" s="164"/>
      <c r="F402" s="63" t="s">
        <v>2172</v>
      </c>
      <c r="G402" s="10" t="s">
        <v>64</v>
      </c>
      <c r="H402" s="11" t="s">
        <v>63</v>
      </c>
      <c r="I402" s="20" t="s">
        <v>1852</v>
      </c>
      <c r="J402" s="12" t="s">
        <v>2173</v>
      </c>
      <c r="K402" s="13" t="s">
        <v>64</v>
      </c>
      <c r="L402" s="50" t="s">
        <v>244</v>
      </c>
      <c r="M402" s="14"/>
      <c r="N402" s="15" t="s">
        <v>1780</v>
      </c>
      <c r="O402" s="22" t="e">
        <f>VLOOKUP(N402,#REF!,2,FALSE)</f>
        <v>#REF!</v>
      </c>
      <c r="P402" s="16"/>
      <c r="Q402" s="17"/>
      <c r="R402" s="18"/>
      <c r="S402" s="54" t="s">
        <v>238</v>
      </c>
      <c r="T402" s="55"/>
      <c r="U402" s="55"/>
      <c r="V402" s="55"/>
      <c r="W402" s="55"/>
      <c r="X402" s="55"/>
      <c r="Y402" s="55"/>
      <c r="Z402" s="55" t="s">
        <v>238</v>
      </c>
      <c r="AA402" s="55"/>
      <c r="AB402" s="55"/>
      <c r="AC402" s="55" t="s">
        <v>238</v>
      </c>
      <c r="AD402" s="55"/>
      <c r="AE402" s="56" t="s">
        <v>238</v>
      </c>
      <c r="AF402" s="1">
        <f t="shared" ref="AF402:AF432" si="30">COUNTIF(S402:AE402,"x")</f>
        <v>4</v>
      </c>
    </row>
    <row r="403" spans="1:32" ht="37.5" hidden="1" customHeight="1" x14ac:dyDescent="0.2">
      <c r="A403" s="19"/>
      <c r="B403" s="60">
        <f t="shared" si="29"/>
        <v>1</v>
      </c>
      <c r="C403" s="171">
        <v>803</v>
      </c>
      <c r="D403" s="68"/>
      <c r="E403" s="164"/>
      <c r="F403" s="63" t="s">
        <v>576</v>
      </c>
      <c r="G403" s="10" t="s">
        <v>64</v>
      </c>
      <c r="H403" s="11" t="s">
        <v>63</v>
      </c>
      <c r="I403" s="20"/>
      <c r="J403" s="12" t="s">
        <v>2173</v>
      </c>
      <c r="K403" s="13" t="s">
        <v>64</v>
      </c>
      <c r="L403" s="50" t="s">
        <v>244</v>
      </c>
      <c r="M403" s="14"/>
      <c r="N403" s="15" t="s">
        <v>125</v>
      </c>
      <c r="O403" s="22" t="e">
        <f>VLOOKUP(N403,#REF!,2,FALSE)</f>
        <v>#REF!</v>
      </c>
      <c r="P403" s="16"/>
      <c r="Q403" s="17"/>
      <c r="R403" s="18"/>
      <c r="S403" s="54" t="s">
        <v>238</v>
      </c>
      <c r="T403" s="59" t="s">
        <v>238</v>
      </c>
      <c r="U403" s="55" t="s">
        <v>238</v>
      </c>
      <c r="V403" s="55" t="s">
        <v>238</v>
      </c>
      <c r="W403" s="55" t="s">
        <v>238</v>
      </c>
      <c r="X403" s="55" t="s">
        <v>238</v>
      </c>
      <c r="Y403" s="55" t="s">
        <v>238</v>
      </c>
      <c r="Z403" s="55" t="s">
        <v>238</v>
      </c>
      <c r="AA403" s="55" t="s">
        <v>238</v>
      </c>
      <c r="AB403" s="55" t="s">
        <v>238</v>
      </c>
      <c r="AC403" s="55" t="s">
        <v>238</v>
      </c>
      <c r="AD403" s="55" t="s">
        <v>238</v>
      </c>
      <c r="AE403" s="56" t="s">
        <v>238</v>
      </c>
      <c r="AF403" s="1">
        <f t="shared" si="30"/>
        <v>13</v>
      </c>
    </row>
    <row r="404" spans="1:32" ht="37.5" hidden="1" customHeight="1" x14ac:dyDescent="0.2">
      <c r="A404" s="19"/>
      <c r="B404" s="60">
        <f t="shared" si="29"/>
        <v>1</v>
      </c>
      <c r="C404" s="173">
        <v>866</v>
      </c>
      <c r="D404" s="70"/>
      <c r="E404" s="164"/>
      <c r="F404" s="63" t="s">
        <v>618</v>
      </c>
      <c r="G404" s="10" t="s">
        <v>64</v>
      </c>
      <c r="H404" s="11" t="s">
        <v>63</v>
      </c>
      <c r="I404" s="20" t="s">
        <v>664</v>
      </c>
      <c r="J404" s="12" t="s">
        <v>2173</v>
      </c>
      <c r="K404" s="13" t="s">
        <v>64</v>
      </c>
      <c r="L404" s="50" t="s">
        <v>244</v>
      </c>
      <c r="M404" s="14"/>
      <c r="N404" s="15" t="s">
        <v>636</v>
      </c>
      <c r="O404" s="22" t="e">
        <f>VLOOKUP(N404,#REF!,2,FALSE)</f>
        <v>#REF!</v>
      </c>
      <c r="P404" s="16"/>
      <c r="Q404" s="17"/>
      <c r="R404" s="18"/>
      <c r="S404" s="54" t="s">
        <v>238</v>
      </c>
      <c r="T404" s="59" t="s">
        <v>238</v>
      </c>
      <c r="U404" s="55" t="s">
        <v>238</v>
      </c>
      <c r="V404" s="55" t="s">
        <v>238</v>
      </c>
      <c r="W404" s="55" t="s">
        <v>238</v>
      </c>
      <c r="X404" s="55" t="s">
        <v>238</v>
      </c>
      <c r="Y404" s="55" t="s">
        <v>238</v>
      </c>
      <c r="Z404" s="55" t="s">
        <v>238</v>
      </c>
      <c r="AA404" s="55" t="s">
        <v>238</v>
      </c>
      <c r="AB404" s="55" t="s">
        <v>238</v>
      </c>
      <c r="AC404" s="55" t="s">
        <v>238</v>
      </c>
      <c r="AD404" s="55" t="s">
        <v>238</v>
      </c>
      <c r="AE404" s="56" t="s">
        <v>238</v>
      </c>
      <c r="AF404" s="1">
        <f t="shared" si="30"/>
        <v>13</v>
      </c>
    </row>
    <row r="405" spans="1:32" ht="37.5" hidden="1" customHeight="1" x14ac:dyDescent="0.2">
      <c r="A405" s="32"/>
      <c r="B405" s="62">
        <f t="shared" si="29"/>
        <v>14</v>
      </c>
      <c r="C405" s="172" t="s">
        <v>10</v>
      </c>
      <c r="D405" s="69"/>
      <c r="E405" s="165"/>
      <c r="F405" s="44" t="s">
        <v>2174</v>
      </c>
      <c r="G405" s="40"/>
      <c r="H405" s="41"/>
      <c r="I405" s="42"/>
      <c r="J405" s="43"/>
      <c r="K405" s="33"/>
      <c r="L405" s="51"/>
      <c r="M405" s="34"/>
      <c r="N405" s="35"/>
      <c r="O405" s="36"/>
      <c r="P405" s="37"/>
      <c r="Q405" s="38"/>
      <c r="R405" s="39"/>
      <c r="S405" s="57"/>
      <c r="T405" s="57"/>
      <c r="U405" s="57"/>
      <c r="V405" s="57"/>
      <c r="W405" s="57"/>
      <c r="X405" s="57"/>
      <c r="Y405" s="57"/>
      <c r="Z405" s="57"/>
      <c r="AA405" s="57"/>
      <c r="AB405" s="57"/>
      <c r="AC405" s="57"/>
      <c r="AD405" s="57"/>
      <c r="AE405" s="58"/>
      <c r="AF405" s="1">
        <f t="shared" si="30"/>
        <v>0</v>
      </c>
    </row>
    <row r="406" spans="1:32" ht="37.5" hidden="1" customHeight="1" x14ac:dyDescent="0.2">
      <c r="A406" s="19"/>
      <c r="B406" s="60">
        <f t="shared" si="29"/>
        <v>1</v>
      </c>
      <c r="C406" s="171">
        <v>840</v>
      </c>
      <c r="D406" s="68"/>
      <c r="E406" s="164"/>
      <c r="F406" s="63" t="s">
        <v>2176</v>
      </c>
      <c r="G406" s="10" t="s">
        <v>64</v>
      </c>
      <c r="H406" s="11" t="s">
        <v>260</v>
      </c>
      <c r="I406" s="20"/>
      <c r="J406" s="12" t="s">
        <v>2175</v>
      </c>
      <c r="K406" s="13" t="s">
        <v>64</v>
      </c>
      <c r="L406" s="50" t="s">
        <v>244</v>
      </c>
      <c r="M406" s="14"/>
      <c r="N406" s="15" t="s">
        <v>244</v>
      </c>
      <c r="O406" s="22" t="e">
        <f>VLOOKUP(N406,#REF!,2,FALSE)</f>
        <v>#REF!</v>
      </c>
      <c r="P406" s="16"/>
      <c r="Q406" s="17"/>
      <c r="R406" s="18"/>
      <c r="S406" s="54"/>
      <c r="T406" s="55"/>
      <c r="U406" s="55"/>
      <c r="V406" s="55"/>
      <c r="W406" s="55" t="s">
        <v>238</v>
      </c>
      <c r="X406" s="55" t="s">
        <v>238</v>
      </c>
      <c r="Y406" s="55" t="s">
        <v>238</v>
      </c>
      <c r="Z406" s="55"/>
      <c r="AA406" s="55" t="s">
        <v>238</v>
      </c>
      <c r="AB406" s="55"/>
      <c r="AC406" s="55" t="s">
        <v>238</v>
      </c>
      <c r="AD406" s="55"/>
      <c r="AE406" s="56"/>
      <c r="AF406" s="1">
        <f t="shared" si="30"/>
        <v>5</v>
      </c>
    </row>
    <row r="407" spans="1:32" ht="37.5" hidden="1" customHeight="1" x14ac:dyDescent="0.2">
      <c r="A407" s="19"/>
      <c r="B407" s="60">
        <f t="shared" si="29"/>
        <v>1</v>
      </c>
      <c r="C407" s="171">
        <v>841</v>
      </c>
      <c r="D407" s="68"/>
      <c r="E407" s="164"/>
      <c r="F407" s="63" t="s">
        <v>2177</v>
      </c>
      <c r="G407" s="10" t="s">
        <v>64</v>
      </c>
      <c r="H407" s="11" t="s">
        <v>260</v>
      </c>
      <c r="I407" s="20"/>
      <c r="J407" s="12" t="s">
        <v>2175</v>
      </c>
      <c r="K407" s="13" t="s">
        <v>64</v>
      </c>
      <c r="L407" s="50" t="s">
        <v>244</v>
      </c>
      <c r="M407" s="14"/>
      <c r="N407" s="15" t="s">
        <v>244</v>
      </c>
      <c r="O407" s="22" t="e">
        <f>VLOOKUP(N407,#REF!,2,FALSE)</f>
        <v>#REF!</v>
      </c>
      <c r="P407" s="16"/>
      <c r="Q407" s="17"/>
      <c r="R407" s="18"/>
      <c r="S407" s="54" t="s">
        <v>238</v>
      </c>
      <c r="T407" s="55" t="s">
        <v>238</v>
      </c>
      <c r="U407" s="55" t="s">
        <v>238</v>
      </c>
      <c r="V407" s="55" t="s">
        <v>238</v>
      </c>
      <c r="W407" s="55" t="s">
        <v>238</v>
      </c>
      <c r="X407" s="55" t="s">
        <v>238</v>
      </c>
      <c r="Y407" s="55" t="s">
        <v>238</v>
      </c>
      <c r="Z407" s="55" t="s">
        <v>238</v>
      </c>
      <c r="AA407" s="55" t="s">
        <v>238</v>
      </c>
      <c r="AB407" s="55" t="s">
        <v>238</v>
      </c>
      <c r="AC407" s="55" t="s">
        <v>238</v>
      </c>
      <c r="AD407" s="55" t="s">
        <v>238</v>
      </c>
      <c r="AE407" s="56"/>
      <c r="AF407" s="1">
        <f t="shared" si="30"/>
        <v>12</v>
      </c>
    </row>
    <row r="408" spans="1:32" ht="37.5" hidden="1" customHeight="1" x14ac:dyDescent="0.2">
      <c r="A408" s="19"/>
      <c r="B408" s="60">
        <f t="shared" si="29"/>
        <v>1</v>
      </c>
      <c r="C408" s="171">
        <v>850</v>
      </c>
      <c r="D408" s="68"/>
      <c r="E408" s="164"/>
      <c r="F408" s="63" t="s">
        <v>2180</v>
      </c>
      <c r="G408" s="10" t="s">
        <v>64</v>
      </c>
      <c r="H408" s="11" t="s">
        <v>260</v>
      </c>
      <c r="I408" s="20"/>
      <c r="J408" s="12" t="s">
        <v>2175</v>
      </c>
      <c r="K408" s="13" t="s">
        <v>64</v>
      </c>
      <c r="L408" s="50" t="s">
        <v>244</v>
      </c>
      <c r="M408" s="14"/>
      <c r="N408" s="15" t="s">
        <v>244</v>
      </c>
      <c r="O408" s="22" t="e">
        <f>VLOOKUP(N408,#REF!,2,FALSE)</f>
        <v>#REF!</v>
      </c>
      <c r="P408" s="16"/>
      <c r="Q408" s="17"/>
      <c r="R408" s="18"/>
      <c r="S408" s="54" t="s">
        <v>238</v>
      </c>
      <c r="T408" s="55" t="s">
        <v>238</v>
      </c>
      <c r="U408" s="55" t="s">
        <v>238</v>
      </c>
      <c r="V408" s="55"/>
      <c r="W408" s="55"/>
      <c r="X408" s="55"/>
      <c r="Y408" s="55" t="s">
        <v>238</v>
      </c>
      <c r="Z408" s="55" t="s">
        <v>238</v>
      </c>
      <c r="AA408" s="55"/>
      <c r="AB408" s="55" t="s">
        <v>238</v>
      </c>
      <c r="AC408" s="55" t="s">
        <v>238</v>
      </c>
      <c r="AD408" s="55" t="s">
        <v>238</v>
      </c>
      <c r="AE408" s="56" t="s">
        <v>238</v>
      </c>
      <c r="AF408" s="1">
        <f t="shared" si="30"/>
        <v>9</v>
      </c>
    </row>
    <row r="409" spans="1:32" ht="37.5" hidden="1" customHeight="1" x14ac:dyDescent="0.2">
      <c r="A409" s="19"/>
      <c r="B409" s="60">
        <f t="shared" si="29"/>
        <v>1</v>
      </c>
      <c r="C409" s="171">
        <v>851</v>
      </c>
      <c r="D409" s="68"/>
      <c r="E409" s="164"/>
      <c r="F409" s="63" t="s">
        <v>608</v>
      </c>
      <c r="G409" s="10" t="s">
        <v>64</v>
      </c>
      <c r="H409" s="11" t="s">
        <v>260</v>
      </c>
      <c r="I409" s="20"/>
      <c r="J409" s="12" t="s">
        <v>2175</v>
      </c>
      <c r="K409" s="13" t="s">
        <v>64</v>
      </c>
      <c r="L409" s="50" t="s">
        <v>244</v>
      </c>
      <c r="M409" s="14"/>
      <c r="N409" s="15" t="s">
        <v>244</v>
      </c>
      <c r="O409" s="22" t="e">
        <f>VLOOKUP(N409,#REF!,2,FALSE)</f>
        <v>#REF!</v>
      </c>
      <c r="P409" s="16"/>
      <c r="Q409" s="17"/>
      <c r="R409" s="18"/>
      <c r="S409" s="54" t="s">
        <v>238</v>
      </c>
      <c r="T409" s="55" t="s">
        <v>238</v>
      </c>
      <c r="U409" s="55" t="s">
        <v>238</v>
      </c>
      <c r="V409" s="55" t="s">
        <v>238</v>
      </c>
      <c r="W409" s="55" t="s">
        <v>238</v>
      </c>
      <c r="X409" s="55" t="s">
        <v>238</v>
      </c>
      <c r="Y409" s="55" t="s">
        <v>238</v>
      </c>
      <c r="Z409" s="55" t="s">
        <v>238</v>
      </c>
      <c r="AA409" s="55" t="s">
        <v>238</v>
      </c>
      <c r="AB409" s="55" t="s">
        <v>238</v>
      </c>
      <c r="AC409" s="55" t="s">
        <v>238</v>
      </c>
      <c r="AD409" s="55" t="s">
        <v>238</v>
      </c>
      <c r="AE409" s="56" t="s">
        <v>238</v>
      </c>
      <c r="AF409" s="1">
        <f t="shared" si="30"/>
        <v>13</v>
      </c>
    </row>
    <row r="410" spans="1:32" ht="37.5" hidden="1" customHeight="1" x14ac:dyDescent="0.2">
      <c r="A410" s="19"/>
      <c r="B410" s="60">
        <f t="shared" si="29"/>
        <v>1</v>
      </c>
      <c r="C410" s="171">
        <v>855</v>
      </c>
      <c r="D410" s="68"/>
      <c r="E410" s="164"/>
      <c r="F410" s="63" t="s">
        <v>2181</v>
      </c>
      <c r="G410" s="10" t="s">
        <v>64</v>
      </c>
      <c r="H410" s="11" t="s">
        <v>260</v>
      </c>
      <c r="I410" s="20" t="s">
        <v>1852</v>
      </c>
      <c r="J410" s="12" t="s">
        <v>2175</v>
      </c>
      <c r="K410" s="13" t="s">
        <v>64</v>
      </c>
      <c r="L410" s="50" t="s">
        <v>244</v>
      </c>
      <c r="M410" s="14"/>
      <c r="N410" s="15" t="s">
        <v>244</v>
      </c>
      <c r="O410" s="22" t="e">
        <f>VLOOKUP(N410,#REF!,2,FALSE)</f>
        <v>#REF!</v>
      </c>
      <c r="P410" s="16"/>
      <c r="Q410" s="17"/>
      <c r="R410" s="18"/>
      <c r="S410" s="54"/>
      <c r="T410" s="55"/>
      <c r="U410" s="55"/>
      <c r="V410" s="55"/>
      <c r="W410" s="55" t="s">
        <v>238</v>
      </c>
      <c r="X410" s="55"/>
      <c r="Y410" s="55"/>
      <c r="Z410" s="55" t="s">
        <v>238</v>
      </c>
      <c r="AA410" s="55"/>
      <c r="AB410" s="55"/>
      <c r="AC410" s="55" t="s">
        <v>238</v>
      </c>
      <c r="AD410" s="55"/>
      <c r="AE410" s="56" t="s">
        <v>238</v>
      </c>
      <c r="AF410" s="1">
        <f t="shared" si="30"/>
        <v>4</v>
      </c>
    </row>
    <row r="411" spans="1:32" ht="37.5" hidden="1" customHeight="1" x14ac:dyDescent="0.2">
      <c r="A411" s="19"/>
      <c r="B411" s="60">
        <f t="shared" ref="B411:B457" si="31">COUNTIF(C:C,C411)</f>
        <v>1</v>
      </c>
      <c r="C411" s="171">
        <v>856</v>
      </c>
      <c r="D411" s="68"/>
      <c r="E411" s="164"/>
      <c r="F411" s="63" t="s">
        <v>2182</v>
      </c>
      <c r="G411" s="10" t="s">
        <v>64</v>
      </c>
      <c r="H411" s="11" t="s">
        <v>260</v>
      </c>
      <c r="I411" s="20"/>
      <c r="J411" s="12" t="s">
        <v>2175</v>
      </c>
      <c r="K411" s="13" t="s">
        <v>64</v>
      </c>
      <c r="L411" s="50" t="s">
        <v>244</v>
      </c>
      <c r="M411" s="14"/>
      <c r="N411" s="15" t="s">
        <v>244</v>
      </c>
      <c r="O411" s="22" t="e">
        <f>VLOOKUP(N411,#REF!,2,FALSE)</f>
        <v>#REF!</v>
      </c>
      <c r="P411" s="16"/>
      <c r="Q411" s="17"/>
      <c r="R411" s="18"/>
      <c r="S411" s="54" t="s">
        <v>238</v>
      </c>
      <c r="T411" s="55" t="s">
        <v>238</v>
      </c>
      <c r="U411" s="55"/>
      <c r="V411" s="55" t="s">
        <v>238</v>
      </c>
      <c r="W411" s="55" t="s">
        <v>238</v>
      </c>
      <c r="X411" s="55"/>
      <c r="Y411" s="55" t="s">
        <v>238</v>
      </c>
      <c r="Z411" s="55" t="s">
        <v>238</v>
      </c>
      <c r="AA411" s="55" t="s">
        <v>238</v>
      </c>
      <c r="AB411" s="55"/>
      <c r="AC411" s="55"/>
      <c r="AD411" s="55"/>
      <c r="AE411" s="56" t="s">
        <v>238</v>
      </c>
      <c r="AF411" s="1">
        <f t="shared" si="30"/>
        <v>8</v>
      </c>
    </row>
    <row r="412" spans="1:32" ht="37.5" hidden="1" customHeight="1" x14ac:dyDescent="0.2">
      <c r="A412" s="19"/>
      <c r="B412" s="60">
        <f t="shared" si="31"/>
        <v>1</v>
      </c>
      <c r="C412" s="171">
        <v>857</v>
      </c>
      <c r="D412" s="68"/>
      <c r="E412" s="164"/>
      <c r="F412" s="63" t="s">
        <v>2183</v>
      </c>
      <c r="G412" s="10" t="s">
        <v>64</v>
      </c>
      <c r="H412" s="11" t="s">
        <v>260</v>
      </c>
      <c r="I412" s="20"/>
      <c r="J412" s="12" t="s">
        <v>2175</v>
      </c>
      <c r="K412" s="13" t="s">
        <v>64</v>
      </c>
      <c r="L412" s="50" t="s">
        <v>244</v>
      </c>
      <c r="M412" s="14"/>
      <c r="N412" s="15" t="s">
        <v>244</v>
      </c>
      <c r="O412" s="22" t="e">
        <f>VLOOKUP(N412,#REF!,2,FALSE)</f>
        <v>#REF!</v>
      </c>
      <c r="P412" s="16"/>
      <c r="Q412" s="17" t="str">
        <f>IF(OR(N412="3.",N412="5."),"X","")</f>
        <v/>
      </c>
      <c r="R412" s="18"/>
      <c r="S412" s="54"/>
      <c r="T412" s="55"/>
      <c r="U412" s="55"/>
      <c r="V412" s="55"/>
      <c r="W412" s="55" t="s">
        <v>238</v>
      </c>
      <c r="X412" s="55"/>
      <c r="Y412" s="55" t="s">
        <v>238</v>
      </c>
      <c r="Z412" s="55"/>
      <c r="AA412" s="55"/>
      <c r="AB412" s="55" t="s">
        <v>238</v>
      </c>
      <c r="AC412" s="55" t="s">
        <v>238</v>
      </c>
      <c r="AD412" s="55"/>
      <c r="AE412" s="56"/>
      <c r="AF412" s="1">
        <f t="shared" si="30"/>
        <v>4</v>
      </c>
    </row>
    <row r="413" spans="1:32" ht="37.5" hidden="1" customHeight="1" x14ac:dyDescent="0.2">
      <c r="A413" s="19"/>
      <c r="B413" s="60">
        <f t="shared" si="31"/>
        <v>1</v>
      </c>
      <c r="C413" s="171">
        <v>858</v>
      </c>
      <c r="D413" s="68"/>
      <c r="E413" s="164"/>
      <c r="F413" s="63" t="s">
        <v>2184</v>
      </c>
      <c r="G413" s="10" t="s">
        <v>64</v>
      </c>
      <c r="H413" s="11" t="s">
        <v>260</v>
      </c>
      <c r="I413" s="20"/>
      <c r="J413" s="12" t="s">
        <v>2175</v>
      </c>
      <c r="K413" s="13" t="s">
        <v>64</v>
      </c>
      <c r="L413" s="50" t="s">
        <v>244</v>
      </c>
      <c r="M413" s="14"/>
      <c r="N413" s="15" t="s">
        <v>244</v>
      </c>
      <c r="O413" s="22" t="e">
        <f>VLOOKUP(N413,#REF!,2,FALSE)</f>
        <v>#REF!</v>
      </c>
      <c r="P413" s="16"/>
      <c r="Q413" s="17"/>
      <c r="R413" s="18"/>
      <c r="S413" s="54"/>
      <c r="T413" s="55"/>
      <c r="U413" s="55"/>
      <c r="V413" s="55"/>
      <c r="W413" s="55" t="s">
        <v>238</v>
      </c>
      <c r="X413" s="55"/>
      <c r="Y413" s="55" t="s">
        <v>238</v>
      </c>
      <c r="Z413" s="55"/>
      <c r="AA413" s="55"/>
      <c r="AB413" s="55" t="s">
        <v>238</v>
      </c>
      <c r="AC413" s="55" t="s">
        <v>238</v>
      </c>
      <c r="AD413" s="55"/>
      <c r="AE413" s="56"/>
      <c r="AF413" s="1">
        <f t="shared" si="30"/>
        <v>4</v>
      </c>
    </row>
    <row r="414" spans="1:32" ht="37.5" hidden="1" customHeight="1" x14ac:dyDescent="0.2">
      <c r="A414" s="19"/>
      <c r="B414" s="60">
        <f t="shared" si="31"/>
        <v>1</v>
      </c>
      <c r="C414" s="171">
        <v>859</v>
      </c>
      <c r="D414" s="68"/>
      <c r="E414" s="164"/>
      <c r="F414" s="63" t="s">
        <v>2185</v>
      </c>
      <c r="G414" s="10" t="s">
        <v>64</v>
      </c>
      <c r="H414" s="11" t="s">
        <v>63</v>
      </c>
      <c r="I414" s="20"/>
      <c r="J414" s="12" t="s">
        <v>2175</v>
      </c>
      <c r="K414" s="13" t="s">
        <v>64</v>
      </c>
      <c r="L414" s="50" t="s">
        <v>284</v>
      </c>
      <c r="M414" s="14"/>
      <c r="N414" s="15" t="s">
        <v>1762</v>
      </c>
      <c r="O414" s="22" t="e">
        <f>VLOOKUP(N414,#REF!,2,FALSE)</f>
        <v>#REF!</v>
      </c>
      <c r="P414" s="16"/>
      <c r="Q414" s="17" t="s">
        <v>238</v>
      </c>
      <c r="R414" s="18"/>
      <c r="S414" s="54" t="s">
        <v>238</v>
      </c>
      <c r="T414" s="55"/>
      <c r="U414" s="55"/>
      <c r="V414" s="55"/>
      <c r="W414" s="55" t="s">
        <v>238</v>
      </c>
      <c r="X414" s="55"/>
      <c r="Y414" s="55" t="s">
        <v>238</v>
      </c>
      <c r="Z414" s="55" t="s">
        <v>238</v>
      </c>
      <c r="AA414" s="55"/>
      <c r="AB414" s="55" t="s">
        <v>238</v>
      </c>
      <c r="AC414" s="55" t="s">
        <v>238</v>
      </c>
      <c r="AD414" s="55"/>
      <c r="AE414" s="56"/>
      <c r="AF414" s="1">
        <f t="shared" si="30"/>
        <v>6</v>
      </c>
    </row>
    <row r="415" spans="1:32" ht="37.5" hidden="1" customHeight="1" x14ac:dyDescent="0.2">
      <c r="A415" s="19"/>
      <c r="B415" s="60">
        <f t="shared" si="31"/>
        <v>1</v>
      </c>
      <c r="C415" s="171">
        <v>860</v>
      </c>
      <c r="D415" s="68"/>
      <c r="E415" s="164"/>
      <c r="F415" s="63" t="s">
        <v>612</v>
      </c>
      <c r="G415" s="10" t="s">
        <v>64</v>
      </c>
      <c r="H415" s="11" t="s">
        <v>260</v>
      </c>
      <c r="I415" s="20"/>
      <c r="J415" s="12" t="s">
        <v>2175</v>
      </c>
      <c r="K415" s="13" t="s">
        <v>64</v>
      </c>
      <c r="L415" s="50" t="s">
        <v>244</v>
      </c>
      <c r="M415" s="14"/>
      <c r="N415" s="15" t="s">
        <v>244</v>
      </c>
      <c r="O415" s="22" t="e">
        <f>VLOOKUP(N415,#REF!,2,FALSE)</f>
        <v>#REF!</v>
      </c>
      <c r="P415" s="16"/>
      <c r="Q415" s="17"/>
      <c r="R415" s="18"/>
      <c r="S415" s="54" t="s">
        <v>238</v>
      </c>
      <c r="T415" s="55" t="s">
        <v>238</v>
      </c>
      <c r="U415" s="55" t="s">
        <v>238</v>
      </c>
      <c r="V415" s="55" t="s">
        <v>238</v>
      </c>
      <c r="W415" s="55" t="s">
        <v>238</v>
      </c>
      <c r="X415" s="55" t="s">
        <v>238</v>
      </c>
      <c r="Y415" s="55" t="s">
        <v>238</v>
      </c>
      <c r="Z415" s="55" t="s">
        <v>238</v>
      </c>
      <c r="AA415" s="55" t="s">
        <v>238</v>
      </c>
      <c r="AB415" s="55" t="s">
        <v>238</v>
      </c>
      <c r="AC415" s="55" t="s">
        <v>238</v>
      </c>
      <c r="AD415" s="55" t="s">
        <v>238</v>
      </c>
      <c r="AE415" s="56" t="s">
        <v>238</v>
      </c>
      <c r="AF415" s="1">
        <f t="shared" si="30"/>
        <v>13</v>
      </c>
    </row>
    <row r="416" spans="1:32" ht="37.5" hidden="1" customHeight="1" x14ac:dyDescent="0.2">
      <c r="A416" s="19"/>
      <c r="B416" s="60">
        <f t="shared" si="31"/>
        <v>1</v>
      </c>
      <c r="C416" s="171">
        <v>861</v>
      </c>
      <c r="D416" s="68"/>
      <c r="E416" s="164"/>
      <c r="F416" s="63" t="s">
        <v>613</v>
      </c>
      <c r="G416" s="10" t="s">
        <v>64</v>
      </c>
      <c r="H416" s="11" t="s">
        <v>260</v>
      </c>
      <c r="I416" s="20"/>
      <c r="J416" s="12" t="s">
        <v>2175</v>
      </c>
      <c r="K416" s="13" t="s">
        <v>64</v>
      </c>
      <c r="L416" s="50" t="s">
        <v>244</v>
      </c>
      <c r="M416" s="14"/>
      <c r="N416" s="15" t="s">
        <v>244</v>
      </c>
      <c r="O416" s="22" t="e">
        <f>VLOOKUP(N416,#REF!,2,FALSE)</f>
        <v>#REF!</v>
      </c>
      <c r="P416" s="16"/>
      <c r="Q416" s="17"/>
      <c r="R416" s="18"/>
      <c r="S416" s="54"/>
      <c r="T416" s="55" t="s">
        <v>238</v>
      </c>
      <c r="U416" s="55" t="s">
        <v>238</v>
      </c>
      <c r="V416" s="55" t="s">
        <v>238</v>
      </c>
      <c r="W416" s="55" t="s">
        <v>238</v>
      </c>
      <c r="X416" s="55" t="s">
        <v>238</v>
      </c>
      <c r="Y416" s="55" t="s">
        <v>238</v>
      </c>
      <c r="Z416" s="55" t="s">
        <v>238</v>
      </c>
      <c r="AA416" s="55" t="s">
        <v>238</v>
      </c>
      <c r="AB416" s="55" t="s">
        <v>238</v>
      </c>
      <c r="AC416" s="55" t="s">
        <v>238</v>
      </c>
      <c r="AD416" s="55"/>
      <c r="AE416" s="56" t="s">
        <v>238</v>
      </c>
      <c r="AF416" s="1">
        <f t="shared" si="30"/>
        <v>11</v>
      </c>
    </row>
    <row r="417" spans="1:32" ht="37.5" hidden="1" customHeight="1" x14ac:dyDescent="0.2">
      <c r="A417" s="19"/>
      <c r="B417" s="60">
        <f t="shared" si="31"/>
        <v>1</v>
      </c>
      <c r="C417" s="171">
        <v>862</v>
      </c>
      <c r="D417" s="68"/>
      <c r="E417" s="164"/>
      <c r="F417" s="63" t="s">
        <v>614</v>
      </c>
      <c r="G417" s="10" t="s">
        <v>64</v>
      </c>
      <c r="H417" s="11" t="s">
        <v>260</v>
      </c>
      <c r="I417" s="20"/>
      <c r="J417" s="12" t="s">
        <v>2175</v>
      </c>
      <c r="K417" s="13" t="s">
        <v>64</v>
      </c>
      <c r="L417" s="50" t="s">
        <v>244</v>
      </c>
      <c r="M417" s="14"/>
      <c r="N417" s="15" t="s">
        <v>244</v>
      </c>
      <c r="O417" s="22" t="e">
        <f>VLOOKUP(N417,#REF!,2,FALSE)</f>
        <v>#REF!</v>
      </c>
      <c r="P417" s="16"/>
      <c r="Q417" s="17"/>
      <c r="R417" s="18"/>
      <c r="S417" s="54"/>
      <c r="T417" s="55"/>
      <c r="U417" s="55"/>
      <c r="V417" s="55" t="s">
        <v>238</v>
      </c>
      <c r="W417" s="55" t="s">
        <v>238</v>
      </c>
      <c r="X417" s="55" t="s">
        <v>238</v>
      </c>
      <c r="Y417" s="55" t="s">
        <v>238</v>
      </c>
      <c r="Z417" s="55" t="s">
        <v>238</v>
      </c>
      <c r="AA417" s="55"/>
      <c r="AB417" s="55"/>
      <c r="AC417" s="55"/>
      <c r="AD417" s="55"/>
      <c r="AE417" s="56"/>
      <c r="AF417" s="1">
        <f t="shared" si="30"/>
        <v>5</v>
      </c>
    </row>
    <row r="418" spans="1:32" ht="37.5" hidden="1" customHeight="1" x14ac:dyDescent="0.2">
      <c r="A418" s="19"/>
      <c r="B418" s="60">
        <f t="shared" si="31"/>
        <v>1</v>
      </c>
      <c r="C418" s="171">
        <v>863</v>
      </c>
      <c r="D418" s="68"/>
      <c r="E418" s="164"/>
      <c r="F418" s="63" t="s">
        <v>615</v>
      </c>
      <c r="G418" s="10" t="s">
        <v>64</v>
      </c>
      <c r="H418" s="11" t="s">
        <v>260</v>
      </c>
      <c r="I418" s="20"/>
      <c r="J418" s="12" t="s">
        <v>2175</v>
      </c>
      <c r="K418" s="13" t="s">
        <v>64</v>
      </c>
      <c r="L418" s="50" t="s">
        <v>244</v>
      </c>
      <c r="M418" s="14"/>
      <c r="N418" s="15" t="s">
        <v>244</v>
      </c>
      <c r="O418" s="22" t="e">
        <f>VLOOKUP(N418,#REF!,2,FALSE)</f>
        <v>#REF!</v>
      </c>
      <c r="P418" s="16"/>
      <c r="Q418" s="17"/>
      <c r="R418" s="18"/>
      <c r="S418" s="54"/>
      <c r="T418" s="55"/>
      <c r="U418" s="55" t="s">
        <v>238</v>
      </c>
      <c r="V418" s="55" t="s">
        <v>238</v>
      </c>
      <c r="W418" s="55" t="s">
        <v>238</v>
      </c>
      <c r="X418" s="55" t="s">
        <v>238</v>
      </c>
      <c r="Y418" s="55" t="s">
        <v>238</v>
      </c>
      <c r="Z418" s="55" t="s">
        <v>238</v>
      </c>
      <c r="AA418" s="55"/>
      <c r="AB418" s="55"/>
      <c r="AC418" s="55"/>
      <c r="AD418" s="55"/>
      <c r="AE418" s="56"/>
      <c r="AF418" s="1">
        <f t="shared" si="30"/>
        <v>6</v>
      </c>
    </row>
    <row r="419" spans="1:32" ht="37.5" hidden="1" customHeight="1" x14ac:dyDescent="0.2">
      <c r="A419" s="19"/>
      <c r="B419" s="60">
        <f t="shared" si="31"/>
        <v>1</v>
      </c>
      <c r="C419" s="171">
        <v>864</v>
      </c>
      <c r="D419" s="68"/>
      <c r="E419" s="164"/>
      <c r="F419" s="63" t="s">
        <v>616</v>
      </c>
      <c r="G419" s="10" t="s">
        <v>64</v>
      </c>
      <c r="H419" s="11" t="s">
        <v>260</v>
      </c>
      <c r="I419" s="20"/>
      <c r="J419" s="12" t="s">
        <v>2175</v>
      </c>
      <c r="K419" s="13" t="s">
        <v>64</v>
      </c>
      <c r="L419" s="50" t="s">
        <v>244</v>
      </c>
      <c r="M419" s="14"/>
      <c r="N419" s="15" t="s">
        <v>244</v>
      </c>
      <c r="O419" s="22" t="e">
        <f>VLOOKUP(N419,#REF!,2,FALSE)</f>
        <v>#REF!</v>
      </c>
      <c r="P419" s="16"/>
      <c r="Q419" s="17"/>
      <c r="R419" s="18"/>
      <c r="S419" s="54"/>
      <c r="T419" s="55"/>
      <c r="U419" s="55"/>
      <c r="V419" s="55" t="s">
        <v>238</v>
      </c>
      <c r="W419" s="55" t="s">
        <v>238</v>
      </c>
      <c r="X419" s="55" t="s">
        <v>238</v>
      </c>
      <c r="Y419" s="55" t="s">
        <v>238</v>
      </c>
      <c r="Z419" s="55" t="s">
        <v>238</v>
      </c>
      <c r="AA419" s="55"/>
      <c r="AB419" s="55"/>
      <c r="AC419" s="55"/>
      <c r="AD419" s="55"/>
      <c r="AE419" s="56"/>
      <c r="AF419" s="1">
        <f t="shared" si="30"/>
        <v>5</v>
      </c>
    </row>
    <row r="420" spans="1:32" ht="37.5" hidden="1" customHeight="1" x14ac:dyDescent="0.2">
      <c r="A420" s="19"/>
      <c r="B420" s="60">
        <f t="shared" si="31"/>
        <v>1</v>
      </c>
      <c r="C420" s="171">
        <v>865</v>
      </c>
      <c r="D420" s="68"/>
      <c r="E420" s="164"/>
      <c r="F420" s="63" t="s">
        <v>617</v>
      </c>
      <c r="G420" s="10" t="s">
        <v>64</v>
      </c>
      <c r="H420" s="11" t="s">
        <v>260</v>
      </c>
      <c r="I420" s="20"/>
      <c r="J420" s="12" t="s">
        <v>2175</v>
      </c>
      <c r="K420" s="13" t="s">
        <v>64</v>
      </c>
      <c r="L420" s="50" t="s">
        <v>244</v>
      </c>
      <c r="M420" s="14"/>
      <c r="N420" s="15" t="s">
        <v>244</v>
      </c>
      <c r="O420" s="22" t="e">
        <f>VLOOKUP(N420,#REF!,2,FALSE)</f>
        <v>#REF!</v>
      </c>
      <c r="P420" s="16"/>
      <c r="Q420" s="17"/>
      <c r="R420" s="18"/>
      <c r="S420" s="54"/>
      <c r="T420" s="55" t="s">
        <v>238</v>
      </c>
      <c r="U420" s="55"/>
      <c r="V420" s="55" t="s">
        <v>238</v>
      </c>
      <c r="W420" s="55" t="s">
        <v>238</v>
      </c>
      <c r="X420" s="55" t="s">
        <v>238</v>
      </c>
      <c r="Y420" s="55" t="s">
        <v>238</v>
      </c>
      <c r="Z420" s="55" t="s">
        <v>238</v>
      </c>
      <c r="AA420" s="55"/>
      <c r="AB420" s="55"/>
      <c r="AC420" s="55" t="s">
        <v>238</v>
      </c>
      <c r="AD420" s="55"/>
      <c r="AE420" s="56"/>
      <c r="AF420" s="1">
        <f t="shared" si="30"/>
        <v>7</v>
      </c>
    </row>
    <row r="421" spans="1:32" ht="37.5" hidden="1" customHeight="1" x14ac:dyDescent="0.2">
      <c r="A421" s="32"/>
      <c r="B421" s="62">
        <f t="shared" si="31"/>
        <v>14</v>
      </c>
      <c r="C421" s="172" t="s">
        <v>10</v>
      </c>
      <c r="D421" s="69"/>
      <c r="E421" s="165"/>
      <c r="F421" s="44" t="s">
        <v>2186</v>
      </c>
      <c r="G421" s="40"/>
      <c r="H421" s="41"/>
      <c r="I421" s="42"/>
      <c r="J421" s="43"/>
      <c r="K421" s="33"/>
      <c r="L421" s="51"/>
      <c r="M421" s="34"/>
      <c r="N421" s="35"/>
      <c r="O421" s="36"/>
      <c r="P421" s="37"/>
      <c r="Q421" s="38"/>
      <c r="R421" s="39"/>
      <c r="S421" s="57"/>
      <c r="T421" s="57"/>
      <c r="U421" s="57"/>
      <c r="V421" s="57"/>
      <c r="W421" s="57"/>
      <c r="X421" s="57"/>
      <c r="Y421" s="57"/>
      <c r="Z421" s="57"/>
      <c r="AA421" s="57"/>
      <c r="AB421" s="57"/>
      <c r="AC421" s="57"/>
      <c r="AD421" s="57"/>
      <c r="AE421" s="58"/>
      <c r="AF421" s="1">
        <f t="shared" si="30"/>
        <v>0</v>
      </c>
    </row>
    <row r="422" spans="1:32" ht="37.5" hidden="1" customHeight="1" x14ac:dyDescent="0.2">
      <c r="A422" s="19"/>
      <c r="B422" s="60">
        <f t="shared" si="31"/>
        <v>1</v>
      </c>
      <c r="C422" s="171">
        <v>910</v>
      </c>
      <c r="D422" s="68"/>
      <c r="E422" s="164"/>
      <c r="F422" s="63" t="s">
        <v>2187</v>
      </c>
      <c r="G422" s="10" t="s">
        <v>64</v>
      </c>
      <c r="H422" s="11" t="s">
        <v>63</v>
      </c>
      <c r="I422" s="20"/>
      <c r="J422" s="12" t="s">
        <v>1959</v>
      </c>
      <c r="K422" s="13" t="s">
        <v>64</v>
      </c>
      <c r="L422" s="50" t="s">
        <v>244</v>
      </c>
      <c r="M422" s="14"/>
      <c r="N422" s="15" t="s">
        <v>636</v>
      </c>
      <c r="O422" s="22" t="e">
        <f>VLOOKUP(N422,#REF!,2,FALSE)</f>
        <v>#REF!</v>
      </c>
      <c r="P422" s="16"/>
      <c r="Q422" s="17"/>
      <c r="R422" s="18"/>
      <c r="S422" s="54"/>
      <c r="T422" s="55"/>
      <c r="U422" s="55"/>
      <c r="V422" s="55" t="s">
        <v>238</v>
      </c>
      <c r="W422" s="55" t="s">
        <v>238</v>
      </c>
      <c r="X422" s="55" t="s">
        <v>238</v>
      </c>
      <c r="Y422" s="55" t="s">
        <v>238</v>
      </c>
      <c r="Z422" s="55" t="s">
        <v>238</v>
      </c>
      <c r="AA422" s="55" t="s">
        <v>238</v>
      </c>
      <c r="AB422" s="55"/>
      <c r="AC422" s="55" t="s">
        <v>238</v>
      </c>
      <c r="AD422" s="55" t="s">
        <v>238</v>
      </c>
      <c r="AE422" s="56" t="s">
        <v>238</v>
      </c>
      <c r="AF422" s="1">
        <f t="shared" si="30"/>
        <v>9</v>
      </c>
    </row>
    <row r="423" spans="1:32" ht="37.5" hidden="1" customHeight="1" x14ac:dyDescent="0.2">
      <c r="A423" s="19"/>
      <c r="B423" s="60">
        <f t="shared" si="31"/>
        <v>1</v>
      </c>
      <c r="C423" s="171">
        <v>911</v>
      </c>
      <c r="D423" s="68"/>
      <c r="E423" s="164"/>
      <c r="F423" s="63" t="s">
        <v>2188</v>
      </c>
      <c r="G423" s="10" t="s">
        <v>64</v>
      </c>
      <c r="H423" s="11" t="s">
        <v>63</v>
      </c>
      <c r="I423" s="20"/>
      <c r="J423" s="12" t="s">
        <v>1959</v>
      </c>
      <c r="K423" s="13" t="s">
        <v>64</v>
      </c>
      <c r="L423" s="50" t="s">
        <v>244</v>
      </c>
      <c r="M423" s="14"/>
      <c r="N423" s="15" t="s">
        <v>195</v>
      </c>
      <c r="O423" s="22" t="e">
        <f>VLOOKUP(N423,#REF!,2,FALSE)</f>
        <v>#REF!</v>
      </c>
      <c r="P423" s="16"/>
      <c r="Q423" s="17"/>
      <c r="R423" s="18"/>
      <c r="S423" s="54"/>
      <c r="T423" s="55"/>
      <c r="U423" s="55" t="s">
        <v>238</v>
      </c>
      <c r="V423" s="55"/>
      <c r="W423" s="55" t="s">
        <v>238</v>
      </c>
      <c r="X423" s="55"/>
      <c r="Y423" s="55" t="s">
        <v>238</v>
      </c>
      <c r="Z423" s="55" t="s">
        <v>238</v>
      </c>
      <c r="AA423" s="55" t="s">
        <v>238</v>
      </c>
      <c r="AB423" s="55"/>
      <c r="AC423" s="55" t="s">
        <v>238</v>
      </c>
      <c r="AD423" s="55"/>
      <c r="AE423" s="56" t="s">
        <v>238</v>
      </c>
      <c r="AF423" s="1">
        <f t="shared" si="30"/>
        <v>7</v>
      </c>
    </row>
    <row r="424" spans="1:32" ht="37.5" hidden="1" customHeight="1" x14ac:dyDescent="0.2">
      <c r="A424" s="19"/>
      <c r="B424" s="60">
        <f t="shared" si="31"/>
        <v>1</v>
      </c>
      <c r="C424" s="171">
        <v>912</v>
      </c>
      <c r="D424" s="68"/>
      <c r="E424" s="164"/>
      <c r="F424" s="63" t="s">
        <v>627</v>
      </c>
      <c r="G424" s="10" t="s">
        <v>64</v>
      </c>
      <c r="H424" s="11" t="s">
        <v>63</v>
      </c>
      <c r="I424" s="20"/>
      <c r="J424" s="12" t="s">
        <v>1959</v>
      </c>
      <c r="K424" s="13" t="s">
        <v>64</v>
      </c>
      <c r="L424" s="50" t="s">
        <v>244</v>
      </c>
      <c r="M424" s="14"/>
      <c r="N424" s="15" t="s">
        <v>636</v>
      </c>
      <c r="O424" s="22" t="e">
        <f>VLOOKUP(N424,#REF!,2,FALSE)</f>
        <v>#REF!</v>
      </c>
      <c r="P424" s="16"/>
      <c r="Q424" s="17"/>
      <c r="R424" s="18"/>
      <c r="S424" s="54" t="s">
        <v>238</v>
      </c>
      <c r="T424" s="59" t="s">
        <v>238</v>
      </c>
      <c r="U424" s="55" t="s">
        <v>238</v>
      </c>
      <c r="V424" s="55" t="s">
        <v>238</v>
      </c>
      <c r="W424" s="55" t="s">
        <v>238</v>
      </c>
      <c r="X424" s="55" t="s">
        <v>238</v>
      </c>
      <c r="Y424" s="55" t="s">
        <v>238</v>
      </c>
      <c r="Z424" s="55" t="s">
        <v>238</v>
      </c>
      <c r="AA424" s="55" t="s">
        <v>238</v>
      </c>
      <c r="AB424" s="55" t="s">
        <v>238</v>
      </c>
      <c r="AC424" s="55" t="s">
        <v>238</v>
      </c>
      <c r="AD424" s="55" t="s">
        <v>238</v>
      </c>
      <c r="AE424" s="56" t="s">
        <v>238</v>
      </c>
      <c r="AF424" s="1">
        <f t="shared" si="30"/>
        <v>13</v>
      </c>
    </row>
    <row r="425" spans="1:32" ht="37.5" hidden="1" customHeight="1" x14ac:dyDescent="0.2">
      <c r="A425" s="19"/>
      <c r="B425" s="60">
        <f t="shared" si="31"/>
        <v>1</v>
      </c>
      <c r="C425" s="171">
        <v>914</v>
      </c>
      <c r="D425" s="68"/>
      <c r="E425" s="164"/>
      <c r="F425" s="63" t="s">
        <v>629</v>
      </c>
      <c r="G425" s="10" t="s">
        <v>64</v>
      </c>
      <c r="H425" s="11" t="s">
        <v>63</v>
      </c>
      <c r="I425" s="20"/>
      <c r="J425" s="12" t="s">
        <v>1959</v>
      </c>
      <c r="K425" s="13" t="s">
        <v>64</v>
      </c>
      <c r="L425" s="50" t="s">
        <v>244</v>
      </c>
      <c r="M425" s="14"/>
      <c r="N425" s="15" t="s">
        <v>636</v>
      </c>
      <c r="O425" s="22" t="e">
        <f>VLOOKUP(N425,#REF!,2,FALSE)</f>
        <v>#REF!</v>
      </c>
      <c r="P425" s="16"/>
      <c r="Q425" s="17" t="str">
        <f>IF(OR(N425="3.",N425="5."),"X","")</f>
        <v/>
      </c>
      <c r="R425" s="18"/>
      <c r="S425" s="54" t="s">
        <v>238</v>
      </c>
      <c r="T425" s="55" t="s">
        <v>238</v>
      </c>
      <c r="U425" s="55" t="s">
        <v>238</v>
      </c>
      <c r="V425" s="55"/>
      <c r="W425" s="55" t="s">
        <v>238</v>
      </c>
      <c r="X425" s="55" t="s">
        <v>238</v>
      </c>
      <c r="Y425" s="55" t="s">
        <v>238</v>
      </c>
      <c r="Z425" s="55" t="s">
        <v>238</v>
      </c>
      <c r="AA425" s="55"/>
      <c r="AB425" s="55" t="s">
        <v>238</v>
      </c>
      <c r="AC425" s="55" t="s">
        <v>238</v>
      </c>
      <c r="AD425" s="55" t="s">
        <v>238</v>
      </c>
      <c r="AE425" s="56" t="s">
        <v>238</v>
      </c>
      <c r="AF425" s="1">
        <f t="shared" si="30"/>
        <v>11</v>
      </c>
    </row>
    <row r="426" spans="1:32" ht="37.5" hidden="1" customHeight="1" x14ac:dyDescent="0.2">
      <c r="A426" s="19"/>
      <c r="B426" s="60">
        <f t="shared" si="31"/>
        <v>1</v>
      </c>
      <c r="C426" s="171">
        <v>915</v>
      </c>
      <c r="D426" s="68"/>
      <c r="E426" s="164"/>
      <c r="F426" s="63" t="s">
        <v>630</v>
      </c>
      <c r="G426" s="10" t="s">
        <v>64</v>
      </c>
      <c r="H426" s="11" t="s">
        <v>63</v>
      </c>
      <c r="I426" s="20" t="s">
        <v>1884</v>
      </c>
      <c r="J426" s="12" t="s">
        <v>1959</v>
      </c>
      <c r="K426" s="13" t="s">
        <v>64</v>
      </c>
      <c r="L426" s="50" t="s">
        <v>284</v>
      </c>
      <c r="M426" s="14"/>
      <c r="N426" s="15" t="s">
        <v>1762</v>
      </c>
      <c r="O426" s="22" t="e">
        <f>VLOOKUP(N426,#REF!,2,FALSE)</f>
        <v>#REF!</v>
      </c>
      <c r="P426" s="16"/>
      <c r="Q426" s="17"/>
      <c r="R426" s="18"/>
      <c r="S426" s="54" t="s">
        <v>238</v>
      </c>
      <c r="T426" s="55"/>
      <c r="U426" s="55"/>
      <c r="V426" s="55"/>
      <c r="W426" s="55" t="s">
        <v>238</v>
      </c>
      <c r="X426" s="55" t="s">
        <v>238</v>
      </c>
      <c r="Y426" s="55"/>
      <c r="Z426" s="55" t="s">
        <v>238</v>
      </c>
      <c r="AA426" s="55" t="s">
        <v>238</v>
      </c>
      <c r="AB426" s="55"/>
      <c r="AC426" s="55"/>
      <c r="AD426" s="55" t="s">
        <v>238</v>
      </c>
      <c r="AE426" s="56"/>
      <c r="AF426" s="1">
        <f t="shared" si="30"/>
        <v>6</v>
      </c>
    </row>
    <row r="427" spans="1:32" ht="37.5" hidden="1" customHeight="1" x14ac:dyDescent="0.2">
      <c r="A427" s="19"/>
      <c r="B427" s="60">
        <f t="shared" si="31"/>
        <v>1</v>
      </c>
      <c r="C427" s="171">
        <v>918</v>
      </c>
      <c r="D427" s="68"/>
      <c r="E427" s="164"/>
      <c r="F427" s="63" t="s">
        <v>631</v>
      </c>
      <c r="G427" s="10" t="s">
        <v>64</v>
      </c>
      <c r="H427" s="11" t="s">
        <v>63</v>
      </c>
      <c r="I427" s="20"/>
      <c r="J427" s="12" t="s">
        <v>1959</v>
      </c>
      <c r="K427" s="13" t="s">
        <v>64</v>
      </c>
      <c r="L427" s="50" t="s">
        <v>284</v>
      </c>
      <c r="M427" s="14"/>
      <c r="N427" s="15" t="s">
        <v>1762</v>
      </c>
      <c r="O427" s="22" t="e">
        <f>VLOOKUP(N427,#REF!,2,FALSE)</f>
        <v>#REF!</v>
      </c>
      <c r="P427" s="16"/>
      <c r="Q427" s="17"/>
      <c r="R427" s="18"/>
      <c r="S427" s="54"/>
      <c r="T427" s="55"/>
      <c r="U427" s="55"/>
      <c r="V427" s="55"/>
      <c r="W427" s="55"/>
      <c r="X427" s="55" t="s">
        <v>238</v>
      </c>
      <c r="Y427" s="55"/>
      <c r="Z427" s="55"/>
      <c r="AA427" s="55"/>
      <c r="AB427" s="55"/>
      <c r="AC427" s="55"/>
      <c r="AD427" s="55"/>
      <c r="AE427" s="56" t="s">
        <v>238</v>
      </c>
      <c r="AF427" s="1">
        <f t="shared" si="30"/>
        <v>2</v>
      </c>
    </row>
    <row r="428" spans="1:32" ht="37.5" hidden="1" customHeight="1" x14ac:dyDescent="0.2">
      <c r="A428" s="19"/>
      <c r="B428" s="60">
        <f t="shared" si="31"/>
        <v>1</v>
      </c>
      <c r="C428" s="171">
        <v>920</v>
      </c>
      <c r="D428" s="68"/>
      <c r="E428" s="164"/>
      <c r="F428" s="63" t="s">
        <v>633</v>
      </c>
      <c r="G428" s="49" t="s">
        <v>244</v>
      </c>
      <c r="H428" s="11" t="s">
        <v>287</v>
      </c>
      <c r="I428" s="20"/>
      <c r="J428" s="12" t="s">
        <v>1959</v>
      </c>
      <c r="K428" s="13" t="s">
        <v>244</v>
      </c>
      <c r="L428" s="50" t="s">
        <v>244</v>
      </c>
      <c r="M428" s="14"/>
      <c r="N428" s="15" t="s">
        <v>244</v>
      </c>
      <c r="O428" s="22" t="e">
        <f>VLOOKUP(N428,#REF!,2,FALSE)</f>
        <v>#REF!</v>
      </c>
      <c r="P428" s="16"/>
      <c r="Q428" s="17"/>
      <c r="R428" s="18"/>
      <c r="S428" s="54" t="s">
        <v>238</v>
      </c>
      <c r="T428" s="55" t="s">
        <v>238</v>
      </c>
      <c r="U428" s="55"/>
      <c r="V428" s="55" t="s">
        <v>238</v>
      </c>
      <c r="W428" s="55" t="s">
        <v>238</v>
      </c>
      <c r="X428" s="55" t="s">
        <v>238</v>
      </c>
      <c r="Y428" s="55"/>
      <c r="Z428" s="55" t="s">
        <v>238</v>
      </c>
      <c r="AA428" s="55" t="s">
        <v>238</v>
      </c>
      <c r="AB428" s="55"/>
      <c r="AC428" s="55"/>
      <c r="AD428" s="55"/>
      <c r="AE428" s="56"/>
      <c r="AF428" s="1">
        <f t="shared" si="30"/>
        <v>7</v>
      </c>
    </row>
    <row r="429" spans="1:32" ht="37.5" hidden="1" customHeight="1" x14ac:dyDescent="0.2">
      <c r="A429" s="19">
        <v>44216</v>
      </c>
      <c r="B429" s="60">
        <f t="shared" si="31"/>
        <v>1</v>
      </c>
      <c r="C429" s="171">
        <v>923</v>
      </c>
      <c r="D429" s="68"/>
      <c r="E429" s="164"/>
      <c r="F429" s="63" t="s">
        <v>2189</v>
      </c>
      <c r="G429" s="49" t="s">
        <v>244</v>
      </c>
      <c r="H429" s="11" t="s">
        <v>240</v>
      </c>
      <c r="I429" s="20"/>
      <c r="J429" s="12" t="s">
        <v>1959</v>
      </c>
      <c r="K429" s="13" t="s">
        <v>244</v>
      </c>
      <c r="L429" s="65" t="s">
        <v>244</v>
      </c>
      <c r="M429" s="14"/>
      <c r="N429" s="15" t="s">
        <v>244</v>
      </c>
      <c r="O429" s="22" t="e">
        <f>VLOOKUP(N429,#REF!,2,FALSE)</f>
        <v>#REF!</v>
      </c>
      <c r="P429" s="16" t="s">
        <v>238</v>
      </c>
      <c r="Q429" s="17"/>
      <c r="R429" s="18"/>
      <c r="S429" s="54"/>
      <c r="T429" s="55"/>
      <c r="U429" s="55"/>
      <c r="V429" s="55"/>
      <c r="W429" s="55"/>
      <c r="X429" s="55"/>
      <c r="Y429" s="55"/>
      <c r="Z429" s="55"/>
      <c r="AA429" s="55"/>
      <c r="AB429" s="55" t="s">
        <v>238</v>
      </c>
      <c r="AC429" s="55"/>
      <c r="AD429" s="55"/>
      <c r="AE429" s="56"/>
      <c r="AF429" s="1">
        <f t="shared" si="30"/>
        <v>1</v>
      </c>
    </row>
    <row r="430" spans="1:32" ht="37.5" hidden="1" customHeight="1" x14ac:dyDescent="0.2">
      <c r="A430" s="19"/>
      <c r="B430" s="60">
        <f t="shared" si="31"/>
        <v>1</v>
      </c>
      <c r="C430" s="171">
        <v>924</v>
      </c>
      <c r="D430" s="68"/>
      <c r="E430" s="164"/>
      <c r="F430" s="63" t="s">
        <v>2190</v>
      </c>
      <c r="G430" s="49" t="s">
        <v>244</v>
      </c>
      <c r="H430" s="11" t="s">
        <v>287</v>
      </c>
      <c r="I430" s="20"/>
      <c r="J430" s="12" t="s">
        <v>1959</v>
      </c>
      <c r="K430" s="13" t="s">
        <v>244</v>
      </c>
      <c r="L430" s="50" t="s">
        <v>244</v>
      </c>
      <c r="M430" s="14"/>
      <c r="N430" s="15" t="s">
        <v>244</v>
      </c>
      <c r="O430" s="22" t="e">
        <f>VLOOKUP(N430,#REF!,2,FALSE)</f>
        <v>#REF!</v>
      </c>
      <c r="P430" s="16"/>
      <c r="Q430" s="17"/>
      <c r="R430" s="18"/>
      <c r="S430" s="54" t="s">
        <v>238</v>
      </c>
      <c r="T430" s="55"/>
      <c r="U430" s="55"/>
      <c r="V430" s="55"/>
      <c r="W430" s="55"/>
      <c r="X430" s="55"/>
      <c r="Y430" s="55" t="s">
        <v>238</v>
      </c>
      <c r="Z430" s="55"/>
      <c r="AA430" s="55"/>
      <c r="AB430" s="55"/>
      <c r="AC430" s="55"/>
      <c r="AD430" s="55" t="s">
        <v>238</v>
      </c>
      <c r="AE430" s="56"/>
      <c r="AF430" s="1">
        <f t="shared" si="30"/>
        <v>3</v>
      </c>
    </row>
    <row r="431" spans="1:32" ht="37.5" hidden="1" customHeight="1" x14ac:dyDescent="0.2">
      <c r="A431" s="19"/>
      <c r="B431" s="60">
        <f t="shared" si="31"/>
        <v>1</v>
      </c>
      <c r="C431" s="171">
        <v>925</v>
      </c>
      <c r="D431" s="68"/>
      <c r="E431" s="164"/>
      <c r="F431" s="63" t="s">
        <v>634</v>
      </c>
      <c r="G431" s="10" t="s">
        <v>64</v>
      </c>
      <c r="H431" s="11" t="s">
        <v>240</v>
      </c>
      <c r="I431" s="20"/>
      <c r="J431" s="12" t="s">
        <v>1959</v>
      </c>
      <c r="K431" s="13" t="s">
        <v>64</v>
      </c>
      <c r="L431" s="50" t="s">
        <v>240</v>
      </c>
      <c r="M431" s="14"/>
      <c r="N431" s="15" t="s">
        <v>244</v>
      </c>
      <c r="O431" s="22" t="e">
        <f>VLOOKUP(N431,#REF!,2,FALSE)</f>
        <v>#REF!</v>
      </c>
      <c r="P431" s="16" t="s">
        <v>238</v>
      </c>
      <c r="Q431" s="17" t="str">
        <f>IF(OR(N431="3.",N431="5."),"X","")</f>
        <v/>
      </c>
      <c r="R431" s="18"/>
      <c r="S431" s="54" t="s">
        <v>238</v>
      </c>
      <c r="T431" s="55"/>
      <c r="U431" s="55"/>
      <c r="V431" s="55"/>
      <c r="W431" s="55"/>
      <c r="X431" s="55" t="s">
        <v>238</v>
      </c>
      <c r="Y431" s="55"/>
      <c r="Z431" s="55"/>
      <c r="AA431" s="55"/>
      <c r="AB431" s="55"/>
      <c r="AC431" s="55"/>
      <c r="AD431" s="55"/>
      <c r="AE431" s="56"/>
      <c r="AF431" s="1">
        <f t="shared" si="30"/>
        <v>2</v>
      </c>
    </row>
    <row r="432" spans="1:32" ht="37.5" hidden="1" customHeight="1" x14ac:dyDescent="0.2">
      <c r="A432" s="19"/>
      <c r="B432" s="60">
        <f t="shared" si="31"/>
        <v>1</v>
      </c>
      <c r="C432" s="171">
        <v>927</v>
      </c>
      <c r="D432" s="68"/>
      <c r="E432" s="164"/>
      <c r="F432" s="63" t="s">
        <v>2191</v>
      </c>
      <c r="G432" s="49" t="s">
        <v>244</v>
      </c>
      <c r="H432" s="11" t="s">
        <v>287</v>
      </c>
      <c r="I432" s="20"/>
      <c r="J432" s="12" t="s">
        <v>1959</v>
      </c>
      <c r="K432" s="13" t="s">
        <v>244</v>
      </c>
      <c r="L432" s="50" t="s">
        <v>244</v>
      </c>
      <c r="M432" s="14"/>
      <c r="N432" s="15" t="s">
        <v>244</v>
      </c>
      <c r="O432" s="22" t="e">
        <f>VLOOKUP(N432,#REF!,2,FALSE)</f>
        <v>#REF!</v>
      </c>
      <c r="P432" s="16"/>
      <c r="Q432" s="17"/>
      <c r="R432" s="18"/>
      <c r="S432" s="54" t="s">
        <v>238</v>
      </c>
      <c r="T432" s="55"/>
      <c r="U432" s="55"/>
      <c r="V432" s="55"/>
      <c r="W432" s="55"/>
      <c r="X432" s="55"/>
      <c r="Y432" s="55"/>
      <c r="Z432" s="55"/>
      <c r="AA432" s="55"/>
      <c r="AB432" s="55"/>
      <c r="AC432" s="55"/>
      <c r="AD432" s="55"/>
      <c r="AE432" s="56"/>
      <c r="AF432" s="1">
        <f t="shared" si="30"/>
        <v>1</v>
      </c>
    </row>
    <row r="433" spans="1:32" ht="37.5" hidden="1" customHeight="1" x14ac:dyDescent="0.2">
      <c r="A433" s="19"/>
      <c r="B433" s="60">
        <f t="shared" si="31"/>
        <v>1</v>
      </c>
      <c r="C433" s="171">
        <v>928</v>
      </c>
      <c r="D433" s="68"/>
      <c r="E433" s="164"/>
      <c r="F433" s="63" t="s">
        <v>2192</v>
      </c>
      <c r="G433" s="10" t="s">
        <v>64</v>
      </c>
      <c r="H433" s="11" t="s">
        <v>63</v>
      </c>
      <c r="I433" s="20"/>
      <c r="J433" s="12" t="s">
        <v>1959</v>
      </c>
      <c r="K433" s="13" t="s">
        <v>64</v>
      </c>
      <c r="L433" s="50" t="s">
        <v>284</v>
      </c>
      <c r="M433" s="14"/>
      <c r="N433" s="15" t="s">
        <v>1762</v>
      </c>
      <c r="O433" s="22" t="e">
        <f>VLOOKUP(N433,#REF!,2,FALSE)</f>
        <v>#REF!</v>
      </c>
      <c r="P433" s="16"/>
      <c r="Q433" s="17"/>
      <c r="R433" s="18"/>
      <c r="S433" s="54"/>
      <c r="T433" s="55"/>
      <c r="U433" s="55"/>
      <c r="V433" s="55"/>
      <c r="W433" s="55" t="s">
        <v>238</v>
      </c>
      <c r="X433" s="55" t="s">
        <v>238</v>
      </c>
      <c r="Y433" s="55"/>
      <c r="Z433" s="55" t="s">
        <v>238</v>
      </c>
      <c r="AA433" s="55" t="s">
        <v>238</v>
      </c>
      <c r="AB433" s="55"/>
      <c r="AC433" s="55"/>
      <c r="AD433" s="55"/>
      <c r="AE433" s="56"/>
      <c r="AF433" s="1">
        <f t="shared" ref="AF433:AF457" si="32">COUNTIF(S433:AE433,"x")</f>
        <v>4</v>
      </c>
    </row>
    <row r="434" spans="1:32" ht="37.5" hidden="1" customHeight="1" x14ac:dyDescent="0.2">
      <c r="A434" s="19"/>
      <c r="B434" s="60">
        <f t="shared" si="31"/>
        <v>1</v>
      </c>
      <c r="C434" s="171">
        <v>930</v>
      </c>
      <c r="D434" s="68"/>
      <c r="E434" s="164"/>
      <c r="F434" s="63" t="s">
        <v>2193</v>
      </c>
      <c r="G434" s="49" t="s">
        <v>244</v>
      </c>
      <c r="H434" s="11" t="s">
        <v>287</v>
      </c>
      <c r="I434" s="20"/>
      <c r="J434" s="12" t="s">
        <v>1959</v>
      </c>
      <c r="K434" s="13" t="s">
        <v>244</v>
      </c>
      <c r="L434" s="50" t="s">
        <v>244</v>
      </c>
      <c r="M434" s="14"/>
      <c r="N434" s="15" t="s">
        <v>244</v>
      </c>
      <c r="O434" s="22" t="e">
        <f>VLOOKUP(N434,#REF!,2,FALSE)</f>
        <v>#REF!</v>
      </c>
      <c r="P434" s="16"/>
      <c r="Q434" s="17"/>
      <c r="R434" s="18"/>
      <c r="S434" s="54" t="s">
        <v>238</v>
      </c>
      <c r="T434" s="55" t="s">
        <v>238</v>
      </c>
      <c r="U434" s="55"/>
      <c r="V434" s="55" t="s">
        <v>238</v>
      </c>
      <c r="W434" s="55"/>
      <c r="X434" s="55"/>
      <c r="Y434" s="55"/>
      <c r="Z434" s="55" t="s">
        <v>238</v>
      </c>
      <c r="AA434" s="55" t="s">
        <v>238</v>
      </c>
      <c r="AB434" s="55" t="s">
        <v>238</v>
      </c>
      <c r="AC434" s="55"/>
      <c r="AD434" s="55"/>
      <c r="AE434" s="56"/>
      <c r="AF434" s="1">
        <f t="shared" si="32"/>
        <v>6</v>
      </c>
    </row>
    <row r="435" spans="1:32" ht="37.5" hidden="1" customHeight="1" x14ac:dyDescent="0.2">
      <c r="A435" s="19"/>
      <c r="B435" s="60">
        <f t="shared" si="31"/>
        <v>1</v>
      </c>
      <c r="C435" s="171">
        <v>940</v>
      </c>
      <c r="D435" s="68"/>
      <c r="E435" s="164"/>
      <c r="F435" s="63" t="s">
        <v>2194</v>
      </c>
      <c r="G435" s="49" t="s">
        <v>244</v>
      </c>
      <c r="H435" s="11" t="s">
        <v>287</v>
      </c>
      <c r="I435" s="20"/>
      <c r="J435" s="12" t="s">
        <v>1959</v>
      </c>
      <c r="K435" s="13" t="s">
        <v>244</v>
      </c>
      <c r="L435" s="50" t="s">
        <v>244</v>
      </c>
      <c r="M435" s="14"/>
      <c r="N435" s="15" t="s">
        <v>244</v>
      </c>
      <c r="O435" s="22" t="e">
        <f>VLOOKUP(N435,#REF!,2,FALSE)</f>
        <v>#REF!</v>
      </c>
      <c r="P435" s="16"/>
      <c r="Q435" s="17"/>
      <c r="R435" s="18"/>
      <c r="S435" s="54"/>
      <c r="T435" s="55" t="s">
        <v>238</v>
      </c>
      <c r="U435" s="55"/>
      <c r="V435" s="55"/>
      <c r="W435" s="55"/>
      <c r="X435" s="55"/>
      <c r="Y435" s="55"/>
      <c r="Z435" s="55" t="s">
        <v>238</v>
      </c>
      <c r="AA435" s="55" t="s">
        <v>238</v>
      </c>
      <c r="AB435" s="55"/>
      <c r="AC435" s="55"/>
      <c r="AD435" s="55"/>
      <c r="AE435" s="56"/>
      <c r="AF435" s="1">
        <f t="shared" si="32"/>
        <v>3</v>
      </c>
    </row>
    <row r="436" spans="1:32" ht="37.5" hidden="1" customHeight="1" x14ac:dyDescent="0.2">
      <c r="A436" s="19">
        <v>44216</v>
      </c>
      <c r="B436" s="60">
        <f t="shared" si="31"/>
        <v>1</v>
      </c>
      <c r="C436" s="171">
        <v>941</v>
      </c>
      <c r="D436" s="68"/>
      <c r="E436" s="164"/>
      <c r="F436" s="63" t="s">
        <v>635</v>
      </c>
      <c r="G436" s="10" t="s">
        <v>64</v>
      </c>
      <c r="H436" s="11" t="s">
        <v>63</v>
      </c>
      <c r="I436" s="20"/>
      <c r="J436" s="12" t="s">
        <v>1959</v>
      </c>
      <c r="K436" s="13" t="s">
        <v>64</v>
      </c>
      <c r="L436" s="50" t="s">
        <v>244</v>
      </c>
      <c r="M436" s="14"/>
      <c r="N436" s="15" t="s">
        <v>636</v>
      </c>
      <c r="O436" s="22" t="e">
        <f>VLOOKUP(N436,#REF!,2,FALSE)</f>
        <v>#REF!</v>
      </c>
      <c r="P436" s="16"/>
      <c r="Q436" s="17"/>
      <c r="R436" s="18"/>
      <c r="S436" s="54"/>
      <c r="T436" s="55" t="s">
        <v>238</v>
      </c>
      <c r="U436" s="55" t="s">
        <v>238</v>
      </c>
      <c r="V436" s="55"/>
      <c r="W436" s="55"/>
      <c r="X436" s="55" t="s">
        <v>238</v>
      </c>
      <c r="Y436" s="55"/>
      <c r="Z436" s="55" t="s">
        <v>238</v>
      </c>
      <c r="AA436" s="55" t="s">
        <v>238</v>
      </c>
      <c r="AB436" s="55"/>
      <c r="AC436" s="55"/>
      <c r="AD436" s="55"/>
      <c r="AE436" s="56"/>
      <c r="AF436" s="1">
        <f t="shared" si="32"/>
        <v>5</v>
      </c>
    </row>
    <row r="437" spans="1:32" ht="37.5" hidden="1" customHeight="1" x14ac:dyDescent="0.2">
      <c r="A437" s="19"/>
      <c r="B437" s="60">
        <f t="shared" si="31"/>
        <v>1</v>
      </c>
      <c r="C437" s="171">
        <v>952</v>
      </c>
      <c r="D437" s="68"/>
      <c r="E437" s="164"/>
      <c r="F437" s="63" t="s">
        <v>2195</v>
      </c>
      <c r="G437" s="49" t="s">
        <v>244</v>
      </c>
      <c r="H437" s="11" t="s">
        <v>287</v>
      </c>
      <c r="I437" s="20"/>
      <c r="J437" s="12" t="s">
        <v>1959</v>
      </c>
      <c r="K437" s="13" t="s">
        <v>244</v>
      </c>
      <c r="L437" s="50" t="s">
        <v>244</v>
      </c>
      <c r="M437" s="14"/>
      <c r="N437" s="15" t="s">
        <v>244</v>
      </c>
      <c r="O437" s="22" t="e">
        <f>VLOOKUP(N437,#REF!,2,FALSE)</f>
        <v>#REF!</v>
      </c>
      <c r="P437" s="16"/>
      <c r="Q437" s="17"/>
      <c r="R437" s="18"/>
      <c r="S437" s="54"/>
      <c r="T437" s="55"/>
      <c r="U437" s="55"/>
      <c r="V437" s="55"/>
      <c r="W437" s="55"/>
      <c r="X437" s="55"/>
      <c r="Y437" s="55"/>
      <c r="Z437" s="55"/>
      <c r="AA437" s="55"/>
      <c r="AB437" s="55"/>
      <c r="AC437" s="55" t="s">
        <v>238</v>
      </c>
      <c r="AD437" s="55"/>
      <c r="AE437" s="56"/>
      <c r="AF437" s="1">
        <f t="shared" si="32"/>
        <v>1</v>
      </c>
    </row>
    <row r="438" spans="1:32" ht="37.5" hidden="1" customHeight="1" x14ac:dyDescent="0.2">
      <c r="A438" s="19"/>
      <c r="B438" s="60">
        <f t="shared" si="31"/>
        <v>1</v>
      </c>
      <c r="C438" s="171">
        <v>955</v>
      </c>
      <c r="D438" s="68"/>
      <c r="E438" s="164"/>
      <c r="F438" s="63" t="s">
        <v>2196</v>
      </c>
      <c r="G438" s="49" t="s">
        <v>244</v>
      </c>
      <c r="H438" s="11" t="s">
        <v>287</v>
      </c>
      <c r="I438" s="20"/>
      <c r="J438" s="12" t="s">
        <v>1959</v>
      </c>
      <c r="K438" s="13" t="s">
        <v>244</v>
      </c>
      <c r="L438" s="50" t="s">
        <v>244</v>
      </c>
      <c r="M438" s="14"/>
      <c r="N438" s="15" t="s">
        <v>244</v>
      </c>
      <c r="O438" s="22" t="e">
        <f>VLOOKUP(N438,#REF!,2,FALSE)</f>
        <v>#REF!</v>
      </c>
      <c r="P438" s="16"/>
      <c r="Q438" s="17"/>
      <c r="R438" s="18"/>
      <c r="S438" s="54"/>
      <c r="T438" s="55"/>
      <c r="U438" s="55"/>
      <c r="V438" s="55"/>
      <c r="W438" s="55"/>
      <c r="X438" s="55"/>
      <c r="Y438" s="55"/>
      <c r="Z438" s="55"/>
      <c r="AA438" s="55"/>
      <c r="AB438" s="55"/>
      <c r="AC438" s="55"/>
      <c r="AD438" s="55"/>
      <c r="AE438" s="56"/>
      <c r="AF438" s="1">
        <f t="shared" si="32"/>
        <v>0</v>
      </c>
    </row>
    <row r="439" spans="1:32" ht="37.5" hidden="1" customHeight="1" x14ac:dyDescent="0.2">
      <c r="A439" s="19"/>
      <c r="B439" s="60">
        <f t="shared" si="31"/>
        <v>1</v>
      </c>
      <c r="C439" s="171">
        <v>956</v>
      </c>
      <c r="D439" s="68"/>
      <c r="E439" s="164"/>
      <c r="F439" s="63" t="s">
        <v>2197</v>
      </c>
      <c r="G439" s="49" t="s">
        <v>244</v>
      </c>
      <c r="H439" s="11" t="s">
        <v>287</v>
      </c>
      <c r="I439" s="20"/>
      <c r="J439" s="12" t="s">
        <v>1959</v>
      </c>
      <c r="K439" s="13" t="s">
        <v>244</v>
      </c>
      <c r="L439" s="50" t="s">
        <v>244</v>
      </c>
      <c r="M439" s="14"/>
      <c r="N439" s="15" t="s">
        <v>244</v>
      </c>
      <c r="O439" s="22" t="e">
        <f>VLOOKUP(N439,#REF!,2,FALSE)</f>
        <v>#REF!</v>
      </c>
      <c r="P439" s="16"/>
      <c r="Q439" s="17"/>
      <c r="R439" s="18"/>
      <c r="S439" s="54" t="s">
        <v>238</v>
      </c>
      <c r="T439" s="55"/>
      <c r="U439" s="55"/>
      <c r="V439" s="55"/>
      <c r="W439" s="55"/>
      <c r="X439" s="55"/>
      <c r="Y439" s="55" t="s">
        <v>238</v>
      </c>
      <c r="Z439" s="55"/>
      <c r="AA439" s="55"/>
      <c r="AB439" s="55"/>
      <c r="AC439" s="55"/>
      <c r="AD439" s="55"/>
      <c r="AE439" s="56"/>
      <c r="AF439" s="1">
        <f t="shared" si="32"/>
        <v>2</v>
      </c>
    </row>
    <row r="440" spans="1:32" ht="37.5" hidden="1" customHeight="1" x14ac:dyDescent="0.2">
      <c r="A440" s="19"/>
      <c r="B440" s="60">
        <f t="shared" si="31"/>
        <v>1</v>
      </c>
      <c r="C440" s="171">
        <v>958</v>
      </c>
      <c r="D440" s="68"/>
      <c r="E440" s="164"/>
      <c r="F440" s="63" t="s">
        <v>2198</v>
      </c>
      <c r="G440" s="49" t="s">
        <v>244</v>
      </c>
      <c r="H440" s="11" t="s">
        <v>287</v>
      </c>
      <c r="I440" s="20"/>
      <c r="J440" s="12" t="s">
        <v>1959</v>
      </c>
      <c r="K440" s="13" t="s">
        <v>244</v>
      </c>
      <c r="L440" s="50" t="s">
        <v>244</v>
      </c>
      <c r="M440" s="14"/>
      <c r="N440" s="15" t="s">
        <v>244</v>
      </c>
      <c r="O440" s="22" t="e">
        <f>VLOOKUP(N440,#REF!,2,FALSE)</f>
        <v>#REF!</v>
      </c>
      <c r="P440" s="16"/>
      <c r="Q440" s="17"/>
      <c r="R440" s="18"/>
      <c r="S440" s="54"/>
      <c r="T440" s="55" t="s">
        <v>238</v>
      </c>
      <c r="U440" s="55"/>
      <c r="V440" s="55"/>
      <c r="W440" s="55"/>
      <c r="X440" s="55"/>
      <c r="Y440" s="55"/>
      <c r="Z440" s="55"/>
      <c r="AA440" s="55"/>
      <c r="AB440" s="55"/>
      <c r="AC440" s="55"/>
      <c r="AD440" s="55"/>
      <c r="AE440" s="56"/>
      <c r="AF440" s="1">
        <f t="shared" si="32"/>
        <v>1</v>
      </c>
    </row>
    <row r="441" spans="1:32" ht="37.5" hidden="1" customHeight="1" x14ac:dyDescent="0.2">
      <c r="A441" s="19"/>
      <c r="B441" s="60">
        <f t="shared" si="31"/>
        <v>1</v>
      </c>
      <c r="C441" s="171">
        <v>960</v>
      </c>
      <c r="D441" s="68"/>
      <c r="E441" s="164"/>
      <c r="F441" s="63" t="s">
        <v>2199</v>
      </c>
      <c r="G441" s="10" t="s">
        <v>64</v>
      </c>
      <c r="H441" s="11" t="s">
        <v>240</v>
      </c>
      <c r="I441" s="20"/>
      <c r="J441" s="12" t="s">
        <v>1959</v>
      </c>
      <c r="K441" s="13" t="s">
        <v>64</v>
      </c>
      <c r="L441" s="50" t="s">
        <v>240</v>
      </c>
      <c r="M441" s="14"/>
      <c r="N441" s="15" t="s">
        <v>244</v>
      </c>
      <c r="O441" s="22" t="e">
        <f>VLOOKUP(N441,#REF!,2,FALSE)</f>
        <v>#REF!</v>
      </c>
      <c r="P441" s="16" t="s">
        <v>238</v>
      </c>
      <c r="Q441" s="17"/>
      <c r="R441" s="18"/>
      <c r="S441" s="54"/>
      <c r="T441" s="55"/>
      <c r="U441" s="55"/>
      <c r="V441" s="55"/>
      <c r="W441" s="55"/>
      <c r="X441" s="55"/>
      <c r="Y441" s="55"/>
      <c r="Z441" s="55" t="s">
        <v>238</v>
      </c>
      <c r="AA441" s="55" t="s">
        <v>238</v>
      </c>
      <c r="AB441" s="55"/>
      <c r="AC441" s="55" t="s">
        <v>238</v>
      </c>
      <c r="AD441" s="55"/>
      <c r="AE441" s="56"/>
      <c r="AF441" s="1">
        <f t="shared" si="32"/>
        <v>3</v>
      </c>
    </row>
    <row r="442" spans="1:32" ht="37.5" hidden="1" customHeight="1" x14ac:dyDescent="0.2">
      <c r="A442" s="19"/>
      <c r="B442" s="60">
        <f t="shared" si="31"/>
        <v>1</v>
      </c>
      <c r="C442" s="171">
        <v>961</v>
      </c>
      <c r="D442" s="68"/>
      <c r="E442" s="164"/>
      <c r="F442" s="63" t="s">
        <v>2200</v>
      </c>
      <c r="G442" s="49" t="s">
        <v>244</v>
      </c>
      <c r="H442" s="11" t="s">
        <v>287</v>
      </c>
      <c r="I442" s="20"/>
      <c r="J442" s="12" t="s">
        <v>1959</v>
      </c>
      <c r="K442" s="13" t="s">
        <v>244</v>
      </c>
      <c r="L442" s="50" t="s">
        <v>244</v>
      </c>
      <c r="M442" s="14"/>
      <c r="N442" s="15" t="s">
        <v>244</v>
      </c>
      <c r="O442" s="22" t="e">
        <f>VLOOKUP(N442,#REF!,2,FALSE)</f>
        <v>#REF!</v>
      </c>
      <c r="P442" s="16"/>
      <c r="Q442" s="17"/>
      <c r="R442" s="18"/>
      <c r="S442" s="54"/>
      <c r="T442" s="55"/>
      <c r="U442" s="55"/>
      <c r="V442" s="55"/>
      <c r="W442" s="55"/>
      <c r="X442" s="55"/>
      <c r="Y442" s="55"/>
      <c r="Z442" s="55"/>
      <c r="AA442" s="55"/>
      <c r="AB442" s="55"/>
      <c r="AC442" s="55" t="s">
        <v>238</v>
      </c>
      <c r="AD442" s="55"/>
      <c r="AE442" s="56"/>
      <c r="AF442" s="1">
        <f t="shared" si="32"/>
        <v>1</v>
      </c>
    </row>
    <row r="443" spans="1:32" ht="37.5" hidden="1" customHeight="1" x14ac:dyDescent="0.2">
      <c r="A443" s="19"/>
      <c r="B443" s="60">
        <f t="shared" si="31"/>
        <v>1</v>
      </c>
      <c r="C443" s="171">
        <v>965</v>
      </c>
      <c r="D443" s="68"/>
      <c r="E443" s="164"/>
      <c r="F443" s="63" t="s">
        <v>2201</v>
      </c>
      <c r="G443" s="49" t="s">
        <v>244</v>
      </c>
      <c r="H443" s="11" t="s">
        <v>287</v>
      </c>
      <c r="I443" s="20"/>
      <c r="J443" s="12" t="s">
        <v>1959</v>
      </c>
      <c r="K443" s="13" t="s">
        <v>244</v>
      </c>
      <c r="L443" s="50" t="s">
        <v>244</v>
      </c>
      <c r="M443" s="14"/>
      <c r="N443" s="15" t="s">
        <v>244</v>
      </c>
      <c r="O443" s="22" t="e">
        <f>VLOOKUP(N443,#REF!,2,FALSE)</f>
        <v>#REF!</v>
      </c>
      <c r="P443" s="16"/>
      <c r="Q443" s="17"/>
      <c r="R443" s="18"/>
      <c r="S443" s="54"/>
      <c r="T443" s="55"/>
      <c r="U443" s="55"/>
      <c r="V443" s="55"/>
      <c r="W443" s="55"/>
      <c r="X443" s="55"/>
      <c r="Y443" s="55"/>
      <c r="Z443" s="55"/>
      <c r="AA443" s="55"/>
      <c r="AB443" s="55"/>
      <c r="AC443" s="55"/>
      <c r="AD443" s="55"/>
      <c r="AE443" s="56"/>
      <c r="AF443" s="1">
        <f t="shared" si="32"/>
        <v>0</v>
      </c>
    </row>
    <row r="444" spans="1:32" ht="37.5" hidden="1" customHeight="1" x14ac:dyDescent="0.2">
      <c r="A444" s="19"/>
      <c r="B444" s="60">
        <f t="shared" si="31"/>
        <v>1</v>
      </c>
      <c r="C444" s="171">
        <v>966</v>
      </c>
      <c r="D444" s="68"/>
      <c r="E444" s="164"/>
      <c r="F444" s="63" t="s">
        <v>2202</v>
      </c>
      <c r="G444" s="49" t="s">
        <v>244</v>
      </c>
      <c r="H444" s="11" t="s">
        <v>287</v>
      </c>
      <c r="I444" s="20"/>
      <c r="J444" s="12" t="s">
        <v>1959</v>
      </c>
      <c r="K444" s="13" t="s">
        <v>244</v>
      </c>
      <c r="L444" s="50" t="s">
        <v>244</v>
      </c>
      <c r="M444" s="14"/>
      <c r="N444" s="15" t="s">
        <v>244</v>
      </c>
      <c r="O444" s="22" t="e">
        <f>VLOOKUP(N444,#REF!,2,FALSE)</f>
        <v>#REF!</v>
      </c>
      <c r="P444" s="16"/>
      <c r="Q444" s="17"/>
      <c r="R444" s="18"/>
      <c r="S444" s="54"/>
      <c r="T444" s="55"/>
      <c r="U444" s="55" t="s">
        <v>238</v>
      </c>
      <c r="V444" s="55"/>
      <c r="W444" s="55"/>
      <c r="X444" s="55"/>
      <c r="Y444" s="55"/>
      <c r="Z444" s="55"/>
      <c r="AA444" s="55"/>
      <c r="AB444" s="55"/>
      <c r="AC444" s="55"/>
      <c r="AD444" s="55"/>
      <c r="AE444" s="56"/>
      <c r="AF444" s="1">
        <f t="shared" si="32"/>
        <v>1</v>
      </c>
    </row>
    <row r="445" spans="1:32" ht="37.5" hidden="1" customHeight="1" x14ac:dyDescent="0.2">
      <c r="A445" s="19">
        <v>44216</v>
      </c>
      <c r="B445" s="60">
        <f t="shared" si="31"/>
        <v>1</v>
      </c>
      <c r="C445" s="171">
        <v>972</v>
      </c>
      <c r="D445" s="68"/>
      <c r="E445" s="164"/>
      <c r="F445" s="63" t="s">
        <v>2203</v>
      </c>
      <c r="G445" s="49" t="s">
        <v>244</v>
      </c>
      <c r="H445" s="11" t="s">
        <v>240</v>
      </c>
      <c r="I445" s="20"/>
      <c r="J445" s="12" t="s">
        <v>1959</v>
      </c>
      <c r="K445" s="13" t="s">
        <v>244</v>
      </c>
      <c r="L445" s="65" t="s">
        <v>244</v>
      </c>
      <c r="M445" s="14"/>
      <c r="N445" s="15" t="s">
        <v>244</v>
      </c>
      <c r="O445" s="22" t="e">
        <f>VLOOKUP(N445,#REF!,2,FALSE)</f>
        <v>#REF!</v>
      </c>
      <c r="P445" s="16" t="s">
        <v>238</v>
      </c>
      <c r="Q445" s="17"/>
      <c r="R445" s="18"/>
      <c r="S445" s="54"/>
      <c r="T445" s="55"/>
      <c r="U445" s="55"/>
      <c r="V445" s="55" t="s">
        <v>238</v>
      </c>
      <c r="W445" s="55"/>
      <c r="X445" s="55" t="s">
        <v>238</v>
      </c>
      <c r="Y445" s="55" t="s">
        <v>238</v>
      </c>
      <c r="Z445" s="55" t="s">
        <v>238</v>
      </c>
      <c r="AA445" s="55"/>
      <c r="AB445" s="55"/>
      <c r="AC445" s="55"/>
      <c r="AD445" s="55"/>
      <c r="AE445" s="56" t="s">
        <v>238</v>
      </c>
      <c r="AF445" s="1">
        <f t="shared" si="32"/>
        <v>5</v>
      </c>
    </row>
    <row r="446" spans="1:32" ht="37.5" hidden="1" customHeight="1" x14ac:dyDescent="0.2">
      <c r="A446" s="19"/>
      <c r="B446" s="60">
        <f t="shared" si="31"/>
        <v>1</v>
      </c>
      <c r="C446" s="171">
        <v>980</v>
      </c>
      <c r="D446" s="68"/>
      <c r="E446" s="164"/>
      <c r="F446" s="63" t="s">
        <v>638</v>
      </c>
      <c r="G446" s="49" t="s">
        <v>244</v>
      </c>
      <c r="H446" s="11" t="s">
        <v>287</v>
      </c>
      <c r="I446" s="20"/>
      <c r="J446" s="12" t="s">
        <v>1959</v>
      </c>
      <c r="K446" s="13" t="s">
        <v>244</v>
      </c>
      <c r="L446" s="50" t="s">
        <v>244</v>
      </c>
      <c r="M446" s="14"/>
      <c r="N446" s="15" t="s">
        <v>244</v>
      </c>
      <c r="O446" s="22" t="e">
        <f>VLOOKUP(N446,#REF!,2,FALSE)</f>
        <v>#REF!</v>
      </c>
      <c r="P446" s="16"/>
      <c r="Q446" s="17"/>
      <c r="R446" s="18"/>
      <c r="S446" s="54" t="s">
        <v>238</v>
      </c>
      <c r="T446" s="55"/>
      <c r="U446" s="55"/>
      <c r="V446" s="55"/>
      <c r="W446" s="55"/>
      <c r="X446" s="55" t="s">
        <v>238</v>
      </c>
      <c r="Y446" s="55"/>
      <c r="Z446" s="55" t="s">
        <v>238</v>
      </c>
      <c r="AA446" s="55"/>
      <c r="AB446" s="55"/>
      <c r="AC446" s="55"/>
      <c r="AD446" s="55"/>
      <c r="AE446" s="56"/>
      <c r="AF446" s="1">
        <f t="shared" si="32"/>
        <v>3</v>
      </c>
    </row>
    <row r="447" spans="1:32" ht="37.5" hidden="1" customHeight="1" x14ac:dyDescent="0.2">
      <c r="A447" s="19"/>
      <c r="B447" s="60">
        <f t="shared" si="31"/>
        <v>1</v>
      </c>
      <c r="C447" s="171">
        <v>981</v>
      </c>
      <c r="D447" s="68"/>
      <c r="E447" s="164"/>
      <c r="F447" s="63" t="s">
        <v>2204</v>
      </c>
      <c r="G447" s="49" t="s">
        <v>244</v>
      </c>
      <c r="H447" s="11" t="s">
        <v>287</v>
      </c>
      <c r="I447" s="20"/>
      <c r="J447" s="12" t="s">
        <v>1959</v>
      </c>
      <c r="K447" s="13" t="s">
        <v>244</v>
      </c>
      <c r="L447" s="50" t="s">
        <v>244</v>
      </c>
      <c r="M447" s="14"/>
      <c r="N447" s="15" t="s">
        <v>244</v>
      </c>
      <c r="O447" s="22" t="e">
        <f>VLOOKUP(N447,#REF!,2,FALSE)</f>
        <v>#REF!</v>
      </c>
      <c r="P447" s="16"/>
      <c r="Q447" s="17"/>
      <c r="R447" s="18"/>
      <c r="S447" s="54"/>
      <c r="T447" s="55"/>
      <c r="U447" s="55" t="s">
        <v>238</v>
      </c>
      <c r="V447" s="55" t="s">
        <v>238</v>
      </c>
      <c r="W447" s="55"/>
      <c r="X447" s="55" t="s">
        <v>238</v>
      </c>
      <c r="Y447" s="55"/>
      <c r="Z447" s="55"/>
      <c r="AA447" s="55"/>
      <c r="AB447" s="55"/>
      <c r="AC447" s="55" t="s">
        <v>238</v>
      </c>
      <c r="AD447" s="55"/>
      <c r="AE447" s="56"/>
      <c r="AF447" s="1">
        <f t="shared" si="32"/>
        <v>4</v>
      </c>
    </row>
    <row r="448" spans="1:32" ht="37.5" hidden="1" customHeight="1" x14ac:dyDescent="0.2">
      <c r="A448" s="19"/>
      <c r="B448" s="60">
        <f t="shared" si="31"/>
        <v>1</v>
      </c>
      <c r="C448" s="171">
        <v>982</v>
      </c>
      <c r="D448" s="68"/>
      <c r="E448" s="164"/>
      <c r="F448" s="63" t="s">
        <v>639</v>
      </c>
      <c r="G448" s="49" t="s">
        <v>244</v>
      </c>
      <c r="H448" s="11" t="s">
        <v>287</v>
      </c>
      <c r="I448" s="20"/>
      <c r="J448" s="12" t="s">
        <v>1959</v>
      </c>
      <c r="K448" s="13" t="s">
        <v>244</v>
      </c>
      <c r="L448" s="50" t="s">
        <v>244</v>
      </c>
      <c r="M448" s="14"/>
      <c r="N448" s="15" t="s">
        <v>244</v>
      </c>
      <c r="O448" s="22" t="e">
        <f>VLOOKUP(N448,#REF!,2,FALSE)</f>
        <v>#REF!</v>
      </c>
      <c r="P448" s="16"/>
      <c r="Q448" s="17"/>
      <c r="R448" s="18"/>
      <c r="S448" s="54" t="s">
        <v>238</v>
      </c>
      <c r="T448" s="55"/>
      <c r="U448" s="55" t="s">
        <v>238</v>
      </c>
      <c r="V448" s="55" t="s">
        <v>238</v>
      </c>
      <c r="W448" s="55" t="s">
        <v>238</v>
      </c>
      <c r="X448" s="55" t="s">
        <v>238</v>
      </c>
      <c r="Y448" s="55"/>
      <c r="Z448" s="55"/>
      <c r="AA448" s="55" t="s">
        <v>238</v>
      </c>
      <c r="AB448" s="55"/>
      <c r="AC448" s="55" t="s">
        <v>238</v>
      </c>
      <c r="AD448" s="55"/>
      <c r="AE448" s="56"/>
      <c r="AF448" s="1">
        <f t="shared" si="32"/>
        <v>7</v>
      </c>
    </row>
    <row r="449" spans="1:32" ht="37.5" hidden="1" customHeight="1" x14ac:dyDescent="0.2">
      <c r="A449" s="19"/>
      <c r="B449" s="60">
        <f t="shared" si="31"/>
        <v>1</v>
      </c>
      <c r="C449" s="171">
        <v>983</v>
      </c>
      <c r="D449" s="68"/>
      <c r="E449" s="164"/>
      <c r="F449" s="63" t="s">
        <v>640</v>
      </c>
      <c r="G449" s="49" t="s">
        <v>244</v>
      </c>
      <c r="H449" s="11" t="s">
        <v>287</v>
      </c>
      <c r="I449" s="20"/>
      <c r="J449" s="12" t="s">
        <v>2175</v>
      </c>
      <c r="K449" s="13" t="s">
        <v>244</v>
      </c>
      <c r="L449" s="50" t="s">
        <v>244</v>
      </c>
      <c r="M449" s="14"/>
      <c r="N449" s="15" t="s">
        <v>244</v>
      </c>
      <c r="O449" s="22" t="e">
        <f>VLOOKUP(N449,#REF!,2,FALSE)</f>
        <v>#REF!</v>
      </c>
      <c r="P449" s="16"/>
      <c r="Q449" s="17"/>
      <c r="R449" s="18"/>
      <c r="S449" s="54" t="s">
        <v>238</v>
      </c>
      <c r="T449" s="55" t="s">
        <v>238</v>
      </c>
      <c r="U449" s="55" t="s">
        <v>238</v>
      </c>
      <c r="V449" s="55" t="s">
        <v>238</v>
      </c>
      <c r="W449" s="55" t="s">
        <v>238</v>
      </c>
      <c r="X449" s="55" t="s">
        <v>238</v>
      </c>
      <c r="Y449" s="55" t="s">
        <v>238</v>
      </c>
      <c r="Z449" s="55" t="s">
        <v>238</v>
      </c>
      <c r="AA449" s="55" t="s">
        <v>238</v>
      </c>
      <c r="AB449" s="55" t="s">
        <v>238</v>
      </c>
      <c r="AC449" s="55" t="s">
        <v>238</v>
      </c>
      <c r="AD449" s="55" t="s">
        <v>238</v>
      </c>
      <c r="AE449" s="56" t="s">
        <v>238</v>
      </c>
      <c r="AF449" s="1">
        <f t="shared" si="32"/>
        <v>13</v>
      </c>
    </row>
    <row r="450" spans="1:32" ht="37.5" hidden="1" customHeight="1" x14ac:dyDescent="0.2">
      <c r="A450" s="19"/>
      <c r="B450" s="60">
        <f t="shared" si="31"/>
        <v>1</v>
      </c>
      <c r="C450" s="171">
        <v>990</v>
      </c>
      <c r="D450" s="68"/>
      <c r="E450" s="164"/>
      <c r="F450" s="63" t="s">
        <v>641</v>
      </c>
      <c r="G450" s="49" t="s">
        <v>244</v>
      </c>
      <c r="H450" s="11" t="s">
        <v>287</v>
      </c>
      <c r="I450" s="20"/>
      <c r="J450" s="12" t="s">
        <v>1959</v>
      </c>
      <c r="K450" s="13" t="s">
        <v>244</v>
      </c>
      <c r="L450" s="50" t="s">
        <v>244</v>
      </c>
      <c r="M450" s="14"/>
      <c r="N450" s="15" t="s">
        <v>244</v>
      </c>
      <c r="O450" s="22" t="e">
        <f>VLOOKUP(N450,#REF!,2,FALSE)</f>
        <v>#REF!</v>
      </c>
      <c r="P450" s="16"/>
      <c r="Q450" s="17"/>
      <c r="R450" s="18"/>
      <c r="S450" s="54" t="s">
        <v>238</v>
      </c>
      <c r="T450" s="55" t="s">
        <v>238</v>
      </c>
      <c r="U450" s="55" t="s">
        <v>238</v>
      </c>
      <c r="V450" s="55" t="s">
        <v>238</v>
      </c>
      <c r="W450" s="55" t="s">
        <v>238</v>
      </c>
      <c r="X450" s="55" t="s">
        <v>238</v>
      </c>
      <c r="Y450" s="55"/>
      <c r="Z450" s="55" t="s">
        <v>238</v>
      </c>
      <c r="AA450" s="55" t="s">
        <v>238</v>
      </c>
      <c r="AB450" s="55" t="s">
        <v>238</v>
      </c>
      <c r="AC450" s="55" t="s">
        <v>238</v>
      </c>
      <c r="AD450" s="55" t="s">
        <v>238</v>
      </c>
      <c r="AE450" s="56" t="s">
        <v>238</v>
      </c>
      <c r="AF450" s="1">
        <f t="shared" si="32"/>
        <v>12</v>
      </c>
    </row>
    <row r="451" spans="1:32" ht="37.5" hidden="1" customHeight="1" x14ac:dyDescent="0.2">
      <c r="A451" s="19"/>
      <c r="B451" s="60">
        <f t="shared" si="31"/>
        <v>1</v>
      </c>
      <c r="C451" s="173">
        <v>991</v>
      </c>
      <c r="D451" s="70"/>
      <c r="E451" s="164"/>
      <c r="F451" s="63" t="s">
        <v>2205</v>
      </c>
      <c r="G451" s="49" t="s">
        <v>244</v>
      </c>
      <c r="H451" s="11" t="s">
        <v>287</v>
      </c>
      <c r="I451" s="20"/>
      <c r="J451" s="12" t="s">
        <v>1959</v>
      </c>
      <c r="K451" s="13" t="s">
        <v>244</v>
      </c>
      <c r="L451" s="50" t="s">
        <v>244</v>
      </c>
      <c r="M451" s="14"/>
      <c r="N451" s="15" t="s">
        <v>244</v>
      </c>
      <c r="O451" s="22" t="e">
        <f>VLOOKUP(N451,#REF!,2,FALSE)</f>
        <v>#REF!</v>
      </c>
      <c r="P451" s="16"/>
      <c r="Q451" s="17"/>
      <c r="R451" s="18"/>
      <c r="S451" s="54"/>
      <c r="T451" s="55"/>
      <c r="U451" s="55"/>
      <c r="V451" s="55"/>
      <c r="W451" s="55" t="s">
        <v>238</v>
      </c>
      <c r="X451" s="55" t="s">
        <v>238</v>
      </c>
      <c r="Y451" s="55"/>
      <c r="Z451" s="55"/>
      <c r="AA451" s="55"/>
      <c r="AB451" s="55"/>
      <c r="AC451" s="55"/>
      <c r="AD451" s="55"/>
      <c r="AE451" s="56"/>
      <c r="AF451" s="1">
        <f t="shared" si="32"/>
        <v>2</v>
      </c>
    </row>
    <row r="452" spans="1:32" ht="37.5" hidden="1" customHeight="1" x14ac:dyDescent="0.2">
      <c r="A452" s="19"/>
      <c r="B452" s="60">
        <f t="shared" si="31"/>
        <v>1</v>
      </c>
      <c r="C452" s="173">
        <v>992</v>
      </c>
      <c r="D452" s="70"/>
      <c r="E452" s="164"/>
      <c r="F452" s="63" t="s">
        <v>644</v>
      </c>
      <c r="G452" s="49" t="s">
        <v>244</v>
      </c>
      <c r="H452" s="11" t="s">
        <v>287</v>
      </c>
      <c r="I452" s="20"/>
      <c r="J452" s="12" t="s">
        <v>1959</v>
      </c>
      <c r="K452" s="13" t="s">
        <v>244</v>
      </c>
      <c r="L452" s="50" t="s">
        <v>244</v>
      </c>
      <c r="M452" s="14"/>
      <c r="N452" s="15" t="s">
        <v>244</v>
      </c>
      <c r="O452" s="22" t="e">
        <f>VLOOKUP(N452,#REF!,2,FALSE)</f>
        <v>#REF!</v>
      </c>
      <c r="P452" s="16"/>
      <c r="Q452" s="17"/>
      <c r="R452" s="18"/>
      <c r="S452" s="54"/>
      <c r="T452" s="55"/>
      <c r="U452" s="55" t="s">
        <v>238</v>
      </c>
      <c r="V452" s="55"/>
      <c r="W452" s="55" t="s">
        <v>238</v>
      </c>
      <c r="X452" s="55" t="s">
        <v>238</v>
      </c>
      <c r="Y452" s="55"/>
      <c r="Z452" s="55"/>
      <c r="AA452" s="55" t="s">
        <v>238</v>
      </c>
      <c r="AB452" s="55" t="s">
        <v>238</v>
      </c>
      <c r="AC452" s="55"/>
      <c r="AD452" s="55"/>
      <c r="AE452" s="56"/>
      <c r="AF452" s="1">
        <f t="shared" si="32"/>
        <v>5</v>
      </c>
    </row>
    <row r="453" spans="1:32" ht="37.5" hidden="1" customHeight="1" x14ac:dyDescent="0.2">
      <c r="A453" s="19"/>
      <c r="B453" s="60">
        <f t="shared" si="31"/>
        <v>1</v>
      </c>
      <c r="C453" s="171">
        <v>994</v>
      </c>
      <c r="D453" s="68"/>
      <c r="E453" s="164"/>
      <c r="F453" s="63" t="s">
        <v>645</v>
      </c>
      <c r="G453" s="10" t="s">
        <v>244</v>
      </c>
      <c r="H453" s="11" t="s">
        <v>240</v>
      </c>
      <c r="I453" s="20"/>
      <c r="J453" s="12" t="s">
        <v>1959</v>
      </c>
      <c r="K453" s="13" t="s">
        <v>64</v>
      </c>
      <c r="L453" s="50" t="s">
        <v>244</v>
      </c>
      <c r="M453" s="14"/>
      <c r="N453" s="15" t="s">
        <v>244</v>
      </c>
      <c r="O453" s="22" t="e">
        <f>VLOOKUP(N453,#REF!,2,FALSE)</f>
        <v>#REF!</v>
      </c>
      <c r="P453" s="16" t="s">
        <v>238</v>
      </c>
      <c r="Q453" s="17"/>
      <c r="R453" s="18"/>
      <c r="S453" s="54" t="s">
        <v>238</v>
      </c>
      <c r="T453" s="55" t="s">
        <v>238</v>
      </c>
      <c r="U453" s="55" t="s">
        <v>238</v>
      </c>
      <c r="V453" s="55" t="s">
        <v>238</v>
      </c>
      <c r="W453" s="55" t="s">
        <v>238</v>
      </c>
      <c r="X453" s="55" t="s">
        <v>238</v>
      </c>
      <c r="Y453" s="55" t="s">
        <v>238</v>
      </c>
      <c r="Z453" s="55" t="s">
        <v>238</v>
      </c>
      <c r="AA453" s="55" t="s">
        <v>238</v>
      </c>
      <c r="AB453" s="55" t="s">
        <v>238</v>
      </c>
      <c r="AC453" s="55"/>
      <c r="AD453" s="55"/>
      <c r="AE453" s="56"/>
      <c r="AF453" s="1">
        <f t="shared" si="32"/>
        <v>10</v>
      </c>
    </row>
    <row r="454" spans="1:32" ht="37.5" hidden="1" customHeight="1" x14ac:dyDescent="0.2">
      <c r="A454" s="19"/>
      <c r="B454" s="60">
        <f t="shared" si="31"/>
        <v>1</v>
      </c>
      <c r="C454" s="171">
        <v>995</v>
      </c>
      <c r="D454" s="68"/>
      <c r="E454" s="164"/>
      <c r="F454" s="63" t="s">
        <v>646</v>
      </c>
      <c r="G454" s="49" t="s">
        <v>244</v>
      </c>
      <c r="H454" s="11" t="s">
        <v>287</v>
      </c>
      <c r="I454" s="20"/>
      <c r="J454" s="12" t="s">
        <v>1959</v>
      </c>
      <c r="K454" s="13" t="s">
        <v>244</v>
      </c>
      <c r="L454" s="50" t="s">
        <v>244</v>
      </c>
      <c r="M454" s="14"/>
      <c r="N454" s="15" t="s">
        <v>244</v>
      </c>
      <c r="O454" s="22" t="e">
        <f>VLOOKUP(N454,#REF!,2,FALSE)</f>
        <v>#REF!</v>
      </c>
      <c r="P454" s="16"/>
      <c r="Q454" s="17"/>
      <c r="R454" s="18"/>
      <c r="S454" s="54" t="s">
        <v>238</v>
      </c>
      <c r="T454" s="9"/>
      <c r="U454" s="55"/>
      <c r="V454" s="55" t="s">
        <v>238</v>
      </c>
      <c r="W454" s="55" t="s">
        <v>238</v>
      </c>
      <c r="X454" s="55" t="s">
        <v>238</v>
      </c>
      <c r="Y454" s="55" t="s">
        <v>238</v>
      </c>
      <c r="Z454" s="55" t="s">
        <v>238</v>
      </c>
      <c r="AA454" s="55" t="s">
        <v>238</v>
      </c>
      <c r="AB454" s="55"/>
      <c r="AC454" s="55" t="s">
        <v>238</v>
      </c>
      <c r="AD454" s="55"/>
      <c r="AE454" s="56"/>
      <c r="AF454" s="1">
        <f t="shared" si="32"/>
        <v>8</v>
      </c>
    </row>
    <row r="455" spans="1:32" ht="37.5" hidden="1" customHeight="1" x14ac:dyDescent="0.2">
      <c r="A455" s="19"/>
      <c r="B455" s="60">
        <f t="shared" si="31"/>
        <v>1</v>
      </c>
      <c r="C455" s="171">
        <v>996</v>
      </c>
      <c r="D455" s="68"/>
      <c r="E455" s="164"/>
      <c r="F455" s="63" t="s">
        <v>647</v>
      </c>
      <c r="G455" s="10" t="s">
        <v>244</v>
      </c>
      <c r="H455" s="11" t="s">
        <v>63</v>
      </c>
      <c r="I455" s="20"/>
      <c r="J455" s="12" t="s">
        <v>1959</v>
      </c>
      <c r="K455" s="13" t="s">
        <v>64</v>
      </c>
      <c r="L455" s="50" t="s">
        <v>244</v>
      </c>
      <c r="M455" s="14"/>
      <c r="N455" s="15" t="s">
        <v>244</v>
      </c>
      <c r="O455" s="22" t="e">
        <f>VLOOKUP(N455,#REF!,2,FALSE)</f>
        <v>#REF!</v>
      </c>
      <c r="P455" s="16"/>
      <c r="Q455" s="17"/>
      <c r="R455" s="18"/>
      <c r="S455" s="54" t="s">
        <v>238</v>
      </c>
      <c r="T455" s="55" t="s">
        <v>238</v>
      </c>
      <c r="U455" s="55" t="s">
        <v>238</v>
      </c>
      <c r="V455" s="55" t="s">
        <v>238</v>
      </c>
      <c r="W455" s="55" t="s">
        <v>238</v>
      </c>
      <c r="X455" s="55" t="s">
        <v>238</v>
      </c>
      <c r="Y455" s="55" t="s">
        <v>238</v>
      </c>
      <c r="Z455" s="55" t="s">
        <v>238</v>
      </c>
      <c r="AA455" s="55" t="s">
        <v>238</v>
      </c>
      <c r="AB455" s="55" t="s">
        <v>238</v>
      </c>
      <c r="AC455" s="55"/>
      <c r="AD455" s="55"/>
      <c r="AE455" s="56"/>
      <c r="AF455" s="1">
        <f t="shared" si="32"/>
        <v>10</v>
      </c>
    </row>
    <row r="456" spans="1:32" ht="37.5" hidden="1" customHeight="1" x14ac:dyDescent="0.2">
      <c r="A456" s="19"/>
      <c r="B456" s="60">
        <f t="shared" si="31"/>
        <v>1</v>
      </c>
      <c r="C456" s="171">
        <v>998</v>
      </c>
      <c r="D456" s="68"/>
      <c r="E456" s="164"/>
      <c r="F456" s="63" t="s">
        <v>649</v>
      </c>
      <c r="G456" s="49" t="s">
        <v>244</v>
      </c>
      <c r="H456" s="11" t="s">
        <v>287</v>
      </c>
      <c r="I456" s="20"/>
      <c r="J456" s="12" t="s">
        <v>1959</v>
      </c>
      <c r="K456" s="13" t="s">
        <v>244</v>
      </c>
      <c r="L456" s="50" t="s">
        <v>244</v>
      </c>
      <c r="M456" s="14"/>
      <c r="N456" s="15" t="s">
        <v>244</v>
      </c>
      <c r="O456" s="22" t="e">
        <f>VLOOKUP(N456,#REF!,2,FALSE)</f>
        <v>#REF!</v>
      </c>
      <c r="P456" s="16"/>
      <c r="Q456" s="17"/>
      <c r="R456" s="18"/>
      <c r="S456" s="54"/>
      <c r="T456" s="55"/>
      <c r="U456" s="55"/>
      <c r="V456" s="55"/>
      <c r="W456" s="55"/>
      <c r="X456" s="55" t="s">
        <v>238</v>
      </c>
      <c r="Y456" s="55"/>
      <c r="Z456" s="55"/>
      <c r="AA456" s="55"/>
      <c r="AB456" s="55"/>
      <c r="AC456" s="55"/>
      <c r="AD456" s="55"/>
      <c r="AE456" s="56"/>
      <c r="AF456" s="1">
        <f t="shared" si="32"/>
        <v>1</v>
      </c>
    </row>
    <row r="457" spans="1:32" ht="37.5" hidden="1" customHeight="1" x14ac:dyDescent="0.2">
      <c r="A457" s="19"/>
      <c r="B457" s="60">
        <f t="shared" si="31"/>
        <v>1</v>
      </c>
      <c r="C457" s="171">
        <v>999</v>
      </c>
      <c r="D457" s="68"/>
      <c r="E457" s="164"/>
      <c r="F457" s="63" t="s">
        <v>650</v>
      </c>
      <c r="G457" s="10" t="s">
        <v>64</v>
      </c>
      <c r="H457" s="11" t="s">
        <v>63</v>
      </c>
      <c r="I457" s="20" t="s">
        <v>1852</v>
      </c>
      <c r="J457" s="12" t="s">
        <v>1959</v>
      </c>
      <c r="K457" s="13" t="s">
        <v>64</v>
      </c>
      <c r="L457" s="50" t="s">
        <v>244</v>
      </c>
      <c r="M457" s="14"/>
      <c r="N457" s="15" t="s">
        <v>651</v>
      </c>
      <c r="O457" s="22" t="e">
        <f>VLOOKUP(N457,#REF!,2,FALSE)</f>
        <v>#REF!</v>
      </c>
      <c r="P457" s="16"/>
      <c r="Q457" s="17"/>
      <c r="R457" s="18"/>
      <c r="S457" s="54"/>
      <c r="T457" s="55"/>
      <c r="U457" s="55" t="s">
        <v>238</v>
      </c>
      <c r="V457" s="55"/>
      <c r="W457" s="55" t="s">
        <v>238</v>
      </c>
      <c r="X457" s="55" t="s">
        <v>238</v>
      </c>
      <c r="Y457" s="55" t="s">
        <v>238</v>
      </c>
      <c r="Z457" s="55" t="s">
        <v>238</v>
      </c>
      <c r="AA457" s="55" t="s">
        <v>238</v>
      </c>
      <c r="AB457" s="55" t="s">
        <v>238</v>
      </c>
      <c r="AC457" s="55" t="s">
        <v>238</v>
      </c>
      <c r="AD457" s="55" t="s">
        <v>238</v>
      </c>
      <c r="AE457" s="56" t="s">
        <v>238</v>
      </c>
      <c r="AF457" s="1">
        <f t="shared" si="32"/>
        <v>10</v>
      </c>
    </row>
  </sheetData>
  <autoFilter ref="A2:AF150" xr:uid="{00000000-0009-0000-0000-00000B000000}"/>
  <sortState xmlns:xlrd2="http://schemas.microsoft.com/office/spreadsheetml/2017/richdata2" ref="A24:AG54">
    <sortCondition ref="D24:D54"/>
  </sortState>
  <mergeCells count="6">
    <mergeCell ref="AF1:AF2"/>
    <mergeCell ref="R1:R2"/>
    <mergeCell ref="P1:Q1"/>
    <mergeCell ref="A1:A2"/>
    <mergeCell ref="C1:J1"/>
    <mergeCell ref="K1:O1"/>
  </mergeCells>
  <pageMargins left="0.23622047244094491" right="0.15748031496062992" top="0.35433070866141736" bottom="0.31496062992125984" header="0.19685039370078741" footer="0.15748031496062992"/>
  <pageSetup paperSize="9" fitToHeight="0" orientation="landscape" r:id="rId1"/>
  <headerFooter alignWithMargins="0">
    <oddHeader>&amp;LBLAG DZ&amp;C&amp;"Arial,Fett"&amp;14InVeKoS-Codeliste 2020&amp;R&amp;D</oddHeader>
    <oddFooter>&amp;L&amp;8&amp;Z&amp;F&amp;C_x000D_&amp;1#&amp;"Calibri"&amp;10&amp;K000000 Stufe 2 – Intern nach LfD&amp;R&amp;8Seite &amp;P von Seite &amp;N</oddFooter>
  </headerFooter>
  <legacyDrawing r:id="rId2"/>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7</vt:i4>
      </vt:variant>
    </vt:vector>
  </HeadingPairs>
  <TitlesOfParts>
    <vt:vector size="7" baseType="lpstr">
      <vt:lpstr>Kulturen</vt:lpstr>
      <vt:lpstr>Bindungs-NC zu Kulturen</vt:lpstr>
      <vt:lpstr>Landschaftselemente</vt:lpstr>
      <vt:lpstr>Erläuterungen</vt:lpstr>
      <vt:lpstr>HBNutz ZID</vt:lpstr>
      <vt:lpstr>Kulturen alt</vt:lpstr>
      <vt:lpstr>Kulturen V1</vt:lpstr>
    </vt:vector>
  </TitlesOfParts>
  <Manager/>
  <Company>data experts gmbh</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F.Riebesehl</dc:creator>
  <cp:keywords/>
  <dc:description/>
  <cp:lastModifiedBy>Puschin, Marja (ML)</cp:lastModifiedBy>
  <cp:revision/>
  <dcterms:created xsi:type="dcterms:W3CDTF">2004-11-09T14:11:27Z</dcterms:created>
  <dcterms:modified xsi:type="dcterms:W3CDTF">2026-02-13T14:32:57Z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347601e8-078f-430a-bfc0-1aab6e94e514_Enabled">
    <vt:lpwstr>true</vt:lpwstr>
  </property>
  <property fmtid="{D5CDD505-2E9C-101B-9397-08002B2CF9AE}" pid="3" name="MSIP_Label_347601e8-078f-430a-bfc0-1aab6e94e514_SetDate">
    <vt:lpwstr>2025-03-05T12:53:12Z</vt:lpwstr>
  </property>
  <property fmtid="{D5CDD505-2E9C-101B-9397-08002B2CF9AE}" pid="4" name="MSIP_Label_347601e8-078f-430a-bfc0-1aab6e94e514_Method">
    <vt:lpwstr>Standard</vt:lpwstr>
  </property>
  <property fmtid="{D5CDD505-2E9C-101B-9397-08002B2CF9AE}" pid="5" name="MSIP_Label_347601e8-078f-430a-bfc0-1aab6e94e514_Name">
    <vt:lpwstr>Intern</vt:lpwstr>
  </property>
  <property fmtid="{D5CDD505-2E9C-101B-9397-08002B2CF9AE}" pid="6" name="MSIP_Label_347601e8-078f-430a-bfc0-1aab6e94e514_SiteId">
    <vt:lpwstr>8b9922e3-3d04-4f3e-9ff1-e2c3c00e2852</vt:lpwstr>
  </property>
  <property fmtid="{D5CDD505-2E9C-101B-9397-08002B2CF9AE}" pid="7" name="MSIP_Label_347601e8-078f-430a-bfc0-1aab6e94e514_ActionId">
    <vt:lpwstr>e9d28c87-a33a-47f3-ab15-3e3a3563ec5e</vt:lpwstr>
  </property>
  <property fmtid="{D5CDD505-2E9C-101B-9397-08002B2CF9AE}" pid="8" name="MSIP_Label_347601e8-078f-430a-bfc0-1aab6e94e514_ContentBits">
    <vt:lpwstr>2</vt:lpwstr>
  </property>
  <property fmtid="{D5CDD505-2E9C-101B-9397-08002B2CF9AE}" pid="9" name="MSIP_Label_347601e8-078f-430a-bfc0-1aab6e94e514_Tag">
    <vt:lpwstr>10, 3, 0, 2</vt:lpwstr>
  </property>
</Properties>
</file>